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filterPrivacy="1" codeName="ThisWorkbook"/>
  <xr:revisionPtr revIDLastSave="0" documentId="13_ncr:1_{022269BF-DC0F-4F88-87CA-1155FD3EAF3E}" xr6:coauthVersionLast="47" xr6:coauthVersionMax="47" xr10:uidLastSave="{00000000-0000-0000-0000-000000000000}"/>
  <workbookProtection lockStructure="1"/>
  <bookViews>
    <workbookView xWindow="-120" yWindow="-120" windowWidth="29040" windowHeight="15840" firstSheet="1" activeTab="1" xr2:uid="{19567621-4724-45E8-8C4C-CE4E8C3547A5}"/>
  </bookViews>
  <sheets>
    <sheet name="Ｑ＆Ａ" sheetId="25" r:id="rId1"/>
    <sheet name="【様式】受託研究申込書" sheetId="18" r:id="rId2"/>
    <sheet name="【様式】別紙（研究担当者が７名以上の場合）" sheetId="20" r:id="rId3"/>
    <sheet name="企業等区分の定義について" sheetId="22" r:id="rId4"/>
    <sheet name="業種番号一覧" sheetId="15" r:id="rId5"/>
    <sheet name="大阪大学使用欄1" sheetId="23" r:id="rId6"/>
    <sheet name="大阪大学使用欄2" sheetId="24" r:id="rId7"/>
  </sheets>
  <definedNames>
    <definedName name="_xlnm._FilterDatabase" localSheetId="1" hidden="1">【様式】受託研究申込書!$C$32:$X$41</definedName>
    <definedName name="_xlnm.Print_Area" localSheetId="1">【様式】受託研究申込書!$B$2:$X$72</definedName>
    <definedName name="_xlnm.Print_Area" localSheetId="2">'【様式】別紙（研究担当者が７名以上の場合）'!$A$1:$H$11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Z5" i="18" l="1"/>
  <c r="J2" i="23"/>
  <c r="I2" i="23"/>
  <c r="K2" i="23"/>
  <c r="AN2" i="23"/>
  <c r="AI2" i="23"/>
  <c r="AD2" i="23"/>
  <c r="Y2" i="23"/>
  <c r="T2" i="23"/>
  <c r="O2" i="23"/>
  <c r="G2" i="23"/>
  <c r="J38" i="18"/>
  <c r="O2" i="24"/>
  <c r="CO2" i="23" l="1"/>
  <c r="CN2" i="23"/>
  <c r="CM2" i="23"/>
  <c r="T2" i="24" l="1"/>
  <c r="CH2" i="23"/>
  <c r="AT2" i="24"/>
  <c r="CV2" i="23"/>
  <c r="AS2" i="24" l="1"/>
  <c r="AR2" i="24"/>
  <c r="AQ2" i="24"/>
  <c r="AP2" i="24"/>
  <c r="AO2" i="24"/>
  <c r="CP2" i="23" l="1"/>
  <c r="CR2" i="23" s="1"/>
  <c r="CS2" i="23" s="1"/>
  <c r="CG2" i="23" l="1"/>
  <c r="CD2" i="23"/>
  <c r="BW2" i="23"/>
  <c r="BP2" i="23"/>
  <c r="BI2" i="23"/>
  <c r="BB2" i="23"/>
  <c r="AL2" i="23"/>
  <c r="AU2" i="23"/>
  <c r="AP2" i="23"/>
  <c r="AM2" i="23"/>
  <c r="AK2" i="23"/>
  <c r="AH2" i="23"/>
  <c r="AG2" i="23"/>
  <c r="AF2" i="23"/>
  <c r="AC2" i="23"/>
  <c r="AB2" i="23"/>
  <c r="AA2" i="23"/>
  <c r="X2" i="23"/>
  <c r="W2" i="23"/>
  <c r="R2" i="23"/>
  <c r="Q2" i="23"/>
  <c r="V2" i="23"/>
  <c r="S2" i="23"/>
  <c r="N2" i="23"/>
  <c r="M2" i="23"/>
  <c r="H2" i="23"/>
  <c r="E2" i="23"/>
  <c r="F2" i="23" s="1"/>
  <c r="C2" i="23"/>
  <c r="D2" i="23" s="1"/>
  <c r="B2" i="23"/>
  <c r="A2" i="23"/>
  <c r="AM2" i="24"/>
  <c r="AL2" i="24"/>
  <c r="AK2" i="24"/>
  <c r="AJ2" i="24"/>
  <c r="AI2" i="24"/>
  <c r="AH2" i="24"/>
  <c r="Z2" i="24"/>
  <c r="Y2" i="24"/>
  <c r="X2" i="24"/>
  <c r="W2" i="24"/>
  <c r="Q2" i="24"/>
  <c r="P2" i="24"/>
  <c r="N2" i="24"/>
  <c r="M2" i="24"/>
  <c r="U2" i="24" l="1"/>
  <c r="Z3" i="18"/>
  <c r="S62" i="18"/>
  <c r="S53" i="18"/>
  <c r="AN2" i="24" s="1"/>
  <c r="Z4" i="18"/>
  <c r="Z2" i="18"/>
  <c r="CX2" i="23" l="1"/>
  <c r="CL2" i="2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T2" authorId="0" shapeId="0" xr:uid="{227AC2BB-7592-4CA1-AE4A-9B7E2A347B36}">
      <text>
        <r>
          <rPr>
            <sz val="9"/>
            <color indexed="81"/>
            <rFont val="MS P ゴシック"/>
            <family val="3"/>
            <charset val="128"/>
          </rPr>
          <t>yyyy/mm/dd方式で入力してください。</t>
        </r>
      </text>
    </comment>
    <comment ref="M5" authorId="0" shapeId="0" xr:uid="{3285E3F8-8A0F-498E-AB03-2BE24B368995}">
      <text>
        <r>
          <rPr>
            <b/>
            <sz val="9"/>
            <color indexed="81"/>
            <rFont val="MS P ゴシック"/>
            <family val="3"/>
            <charset val="128"/>
          </rPr>
          <t>申込書作成に関する基本事項:</t>
        </r>
        <r>
          <rPr>
            <sz val="9"/>
            <color indexed="81"/>
            <rFont val="MS P ゴシック"/>
            <family val="3"/>
            <charset val="128"/>
          </rPr>
          <t xml:space="preserve">
①青セルは入力必須です。緑セルは該当があれば入力してください。
②別シート「Q&amp;A」もご参照ください。
③本申込書への押印は不要です。電子データでご提出ください。（エクセルファイルのまま頂けますとたいへん助かります。）
④記載頂いた内容を契約書に転記致します。</t>
        </r>
      </text>
    </comment>
    <comment ref="V7" authorId="0" shapeId="0" xr:uid="{96373DBF-6675-4060-9EE4-08C7C201F67B}">
      <text>
        <r>
          <rPr>
            <sz val="9"/>
            <color indexed="81"/>
            <rFont val="MS P ゴシック"/>
            <family val="3"/>
            <charset val="128"/>
          </rPr>
          <t>申込権限を有している方をご記入ください。（法人の代表者以外でも構いません）</t>
        </r>
      </text>
    </comment>
    <comment ref="C22" authorId="0" shapeId="0" xr:uid="{7C51E592-F77D-4E81-B067-061CC30B78F7}">
      <text>
        <r>
          <rPr>
            <sz val="9"/>
            <color indexed="81"/>
            <rFont val="MS P ゴシック"/>
            <family val="3"/>
            <charset val="128"/>
          </rPr>
          <t>関連機関はすべて記載ください。</t>
        </r>
      </text>
    </comment>
    <comment ref="G23" authorId="0" shapeId="0" xr:uid="{280A7D51-A6AD-475B-8967-6EBAD446B729}">
      <text>
        <r>
          <rPr>
            <sz val="9"/>
            <color indexed="81"/>
            <rFont val="MS P ゴシック"/>
            <family val="3"/>
            <charset val="128"/>
          </rPr>
          <t>研究協力者の場合は、区分を変更してください。</t>
        </r>
      </text>
    </comment>
    <comment ref="C31" authorId="0" shapeId="0" xr:uid="{CD2163D5-1665-4972-8873-BC65AD9A2982}">
      <text>
        <r>
          <rPr>
            <sz val="9"/>
            <color indexed="81"/>
            <rFont val="MS P ゴシック"/>
            <family val="3"/>
            <charset val="128"/>
          </rPr>
          <t xml:space="preserve">各経費についてのご説明は、大阪大学共創機構のウェブサイトをご参照ください。
https://www.ccb.osaka-u.ac.jp/service/koko_jutaku_kenkyu/
</t>
        </r>
      </text>
    </comment>
    <comment ref="J33" authorId="0" shapeId="0" xr:uid="{EB854505-9EA0-4BF4-B52C-D0806C4494C6}">
      <text>
        <r>
          <rPr>
            <sz val="9"/>
            <color indexed="81"/>
            <rFont val="MS P ゴシック"/>
            <family val="3"/>
            <charset val="128"/>
          </rPr>
          <t xml:space="preserve">※ 複数年度契約で経費の年度区分がある場合は、14.自由記載欄に各年度の経費内訳をご記入ください。
例）2022年度　直接経費XXX円、間接経費YYY円
　　2023年度　同上
</t>
        </r>
      </text>
    </comment>
    <comment ref="I50" authorId="0" shapeId="0" xr:uid="{D62A58F9-729A-4B07-BDAC-568F2F8D0E1B}">
      <text>
        <r>
          <rPr>
            <sz val="9"/>
            <color indexed="81"/>
            <rFont val="MS P ゴシック"/>
            <family val="3"/>
            <charset val="128"/>
          </rPr>
          <t>ご希望に添えない場合があります。予めご了承ください。</t>
        </r>
      </text>
    </comment>
    <comment ref="Q55" authorId="0" shapeId="0" xr:uid="{0295C505-F195-4761-B7B7-39B095A94E3D}">
      <text>
        <r>
          <rPr>
            <sz val="9"/>
            <color indexed="81"/>
            <rFont val="MS P ゴシック"/>
            <family val="3"/>
            <charset val="128"/>
          </rPr>
          <t>費目は例示です。適宜ご編集ください。
費目が足りない場合は14.自由記載欄に記入願います（行の挿入は不可としております）。</t>
        </r>
      </text>
    </comment>
    <comment ref="G63" authorId="0" shapeId="0" xr:uid="{EF1EF9AA-79B2-4107-972E-224E5D03AF04}">
      <text>
        <r>
          <rPr>
            <sz val="9"/>
            <color indexed="81"/>
            <rFont val="MS P ゴシック"/>
            <family val="3"/>
            <charset val="128"/>
          </rPr>
          <t>※複数年度契約で、年度毎の分割納付をご希望の場合、納入時期・金額をご記入ください。
例）第1回目:XXX,XXX円（契約締結後所定の期日）
第2回目:YYY,YYY円（20ZZ.ZZ.ZZまで）
※国のプログラム等で行う受託研究の場合は、その旨ご記載ください。</t>
        </r>
      </text>
    </comment>
    <comment ref="G68" authorId="0" shapeId="0" xr:uid="{EA28DAB1-2D3D-4514-BE3F-9D959C1C53F8}">
      <text>
        <r>
          <rPr>
            <sz val="9"/>
            <color indexed="81"/>
            <rFont val="MS P ゴシック"/>
            <family val="3"/>
            <charset val="128"/>
          </rPr>
          <t xml:space="preserve">yyyy/mm/dd方式で入力してください。
例）2021/12/1
</t>
        </r>
      </text>
    </comment>
    <comment ref="G71" authorId="0" shapeId="0" xr:uid="{EDB27E87-DB2B-486F-A906-6F31B7CD722F}">
      <text>
        <r>
          <rPr>
            <sz val="9"/>
            <color indexed="81"/>
            <rFont val="MS P ゴシック"/>
            <family val="3"/>
            <charset val="128"/>
          </rPr>
          <t>契約担当へ連絡するべき事項がありましたら、その旨お知らせください。</t>
        </r>
      </text>
    </comment>
  </commentList>
</comments>
</file>

<file path=xl/sharedStrings.xml><?xml version="1.0" encoding="utf-8"?>
<sst xmlns="http://schemas.openxmlformats.org/spreadsheetml/2006/main" count="387" uniqueCount="343">
  <si>
    <t>記</t>
    <rPh sb="0" eb="1">
      <t>キ</t>
    </rPh>
    <phoneticPr fontId="3"/>
  </si>
  <si>
    <t>円</t>
    <rPh sb="0" eb="1">
      <t>エン</t>
    </rPh>
    <phoneticPr fontId="3"/>
  </si>
  <si>
    <t>（消費税を含む）</t>
    <rPh sb="1" eb="4">
      <t>ショウヒゼイ</t>
    </rPh>
    <rPh sb="5" eb="6">
      <t>フク</t>
    </rPh>
    <phoneticPr fontId="3"/>
  </si>
  <si>
    <t>から</t>
    <phoneticPr fontId="3"/>
  </si>
  <si>
    <t>まで</t>
    <phoneticPr fontId="3"/>
  </si>
  <si>
    <t>職名</t>
    <rPh sb="0" eb="2">
      <t>ショクメイ</t>
    </rPh>
    <phoneticPr fontId="3"/>
  </si>
  <si>
    <t>氏名</t>
    <rPh sb="0" eb="2">
      <t>シメイ</t>
    </rPh>
    <phoneticPr fontId="3"/>
  </si>
  <si>
    <t>直接経費</t>
    <rPh sb="0" eb="2">
      <t>チョクセツ</t>
    </rPh>
    <rPh sb="2" eb="4">
      <t>ケイヒ</t>
    </rPh>
    <phoneticPr fontId="3"/>
  </si>
  <si>
    <t>社会基盤</t>
  </si>
  <si>
    <t>情報通信</t>
  </si>
  <si>
    <t>大企業</t>
  </si>
  <si>
    <t>ナノテクノロジー・材料</t>
  </si>
  <si>
    <t>中小企業</t>
  </si>
  <si>
    <t>その他</t>
  </si>
  <si>
    <t>環境</t>
  </si>
  <si>
    <t>フロンティア</t>
  </si>
  <si>
    <t>ライフサイエンス</t>
  </si>
  <si>
    <t>小規模企業</t>
  </si>
  <si>
    <t>企業以外</t>
    <rPh sb="0" eb="2">
      <t>キギョウ</t>
    </rPh>
    <rPh sb="2" eb="4">
      <t>イガイ</t>
    </rPh>
    <phoneticPr fontId="3"/>
  </si>
  <si>
    <t>エネルギー</t>
  </si>
  <si>
    <t>所属部課等</t>
    <rPh sb="0" eb="2">
      <t>ショゾク</t>
    </rPh>
    <rPh sb="2" eb="4">
      <t>ブカ</t>
    </rPh>
    <rPh sb="4" eb="5">
      <t>トウ</t>
    </rPh>
    <phoneticPr fontId="3"/>
  </si>
  <si>
    <t>E-mail</t>
    <phoneticPr fontId="3"/>
  </si>
  <si>
    <t>ものづくり技術</t>
    <phoneticPr fontId="3"/>
  </si>
  <si>
    <t>担当者氏名</t>
    <rPh sb="0" eb="3">
      <t>タントウシャ</t>
    </rPh>
    <rPh sb="3" eb="5">
      <t>シメイ</t>
    </rPh>
    <phoneticPr fontId="3"/>
  </si>
  <si>
    <t>TEL</t>
    <phoneticPr fontId="3"/>
  </si>
  <si>
    <t>所属部局・専攻名等</t>
    <rPh sb="0" eb="2">
      <t>ショゾク</t>
    </rPh>
    <rPh sb="2" eb="4">
      <t>ブキョク</t>
    </rPh>
    <rPh sb="5" eb="7">
      <t>センコウ</t>
    </rPh>
    <rPh sb="7" eb="9">
      <t>メイトウ</t>
    </rPh>
    <phoneticPr fontId="3"/>
  </si>
  <si>
    <t>研究代表者</t>
    <rPh sb="0" eb="2">
      <t>ケンキュウ</t>
    </rPh>
    <rPh sb="2" eb="5">
      <t>ダイヒョウシャ</t>
    </rPh>
    <phoneticPr fontId="3"/>
  </si>
  <si>
    <t>所属</t>
    <rPh sb="0" eb="2">
      <t>ショゾク</t>
    </rPh>
    <phoneticPr fontId="3"/>
  </si>
  <si>
    <t>区分</t>
    <rPh sb="0" eb="2">
      <t>クブン</t>
    </rPh>
    <phoneticPr fontId="3"/>
  </si>
  <si>
    <t>○</t>
    <phoneticPr fontId="3"/>
  </si>
  <si>
    <t>申込日</t>
    <rPh sb="0" eb="3">
      <t>モウシコミビ</t>
    </rPh>
    <phoneticPr fontId="3"/>
  </si>
  <si>
    <t>大阪大学総長殿</t>
    <rPh sb="0" eb="4">
      <t>オオサカダイガク</t>
    </rPh>
    <rPh sb="4" eb="6">
      <t>ソウチョウ</t>
    </rPh>
    <rPh sb="6" eb="7">
      <t>ドノ</t>
    </rPh>
    <phoneticPr fontId="3"/>
  </si>
  <si>
    <t>法人名</t>
    <rPh sb="0" eb="2">
      <t>ホウジン</t>
    </rPh>
    <rPh sb="2" eb="3">
      <t>メイ</t>
    </rPh>
    <phoneticPr fontId="3"/>
  </si>
  <si>
    <t>1.研究題目</t>
    <rPh sb="2" eb="4">
      <t>ケンキュウ</t>
    </rPh>
    <rPh sb="4" eb="6">
      <t>ダイモク</t>
    </rPh>
    <phoneticPr fontId="3"/>
  </si>
  <si>
    <t>2.研究目的</t>
    <rPh sb="2" eb="4">
      <t>ケンキュウ</t>
    </rPh>
    <rPh sb="4" eb="6">
      <t>モクテキ</t>
    </rPh>
    <phoneticPr fontId="3"/>
  </si>
  <si>
    <t>3.研究内容</t>
    <rPh sb="2" eb="4">
      <t>ケンキュウ</t>
    </rPh>
    <rPh sb="4" eb="6">
      <t>ナイヨウ</t>
    </rPh>
    <phoneticPr fontId="3"/>
  </si>
  <si>
    <t>4.研究期間</t>
    <rPh sb="2" eb="4">
      <t>ケンキュウ</t>
    </rPh>
    <rPh sb="4" eb="6">
      <t>キカン</t>
    </rPh>
    <phoneticPr fontId="3"/>
  </si>
  <si>
    <t>6.研究者（大阪大学）</t>
    <rPh sb="2" eb="5">
      <t>ケンキュウシャ</t>
    </rPh>
    <phoneticPr fontId="3"/>
  </si>
  <si>
    <t>14.自由記載欄</t>
    <rPh sb="3" eb="5">
      <t>ジユウ</t>
    </rPh>
    <rPh sb="5" eb="7">
      <t>キサイ</t>
    </rPh>
    <rPh sb="7" eb="8">
      <t>ラン</t>
    </rPh>
    <phoneticPr fontId="3"/>
  </si>
  <si>
    <t>郵便番号</t>
    <rPh sb="0" eb="2">
      <t>ユウビン</t>
    </rPh>
    <rPh sb="2" eb="4">
      <t>バンゴウ</t>
    </rPh>
    <phoneticPr fontId="3"/>
  </si>
  <si>
    <t>〒</t>
    <phoneticPr fontId="3"/>
  </si>
  <si>
    <t>住所</t>
    <rPh sb="0" eb="2">
      <t>ジュウショ</t>
    </rPh>
    <phoneticPr fontId="3"/>
  </si>
  <si>
    <t>契約者氏名</t>
    <rPh sb="0" eb="2">
      <t>ケイヤク</t>
    </rPh>
    <rPh sb="2" eb="3">
      <t>シャ</t>
    </rPh>
    <rPh sb="3" eb="5">
      <t>シメイ</t>
    </rPh>
    <phoneticPr fontId="3"/>
  </si>
  <si>
    <t>12.契約書雛形の選択</t>
    <phoneticPr fontId="3"/>
  </si>
  <si>
    <t>踏襲を希望する契約書情報</t>
    <rPh sb="0" eb="2">
      <t>トウシュウ</t>
    </rPh>
    <rPh sb="3" eb="5">
      <t>キボウ</t>
    </rPh>
    <rPh sb="7" eb="10">
      <t>ケイヤクショ</t>
    </rPh>
    <rPh sb="10" eb="12">
      <t>ジョウホウ</t>
    </rPh>
    <phoneticPr fontId="3"/>
  </si>
  <si>
    <t>外資系企業</t>
    <rPh sb="0" eb="3">
      <t>ガイシケイ</t>
    </rPh>
    <rPh sb="3" eb="5">
      <t>キギョウ</t>
    </rPh>
    <phoneticPr fontId="3"/>
  </si>
  <si>
    <t>原材料費</t>
    <rPh sb="0" eb="3">
      <t>ゲンザイリョウ</t>
    </rPh>
    <rPh sb="3" eb="4">
      <t>ヒ</t>
    </rPh>
    <phoneticPr fontId="3"/>
  </si>
  <si>
    <t>その他</t>
    <rPh sb="2" eb="3">
      <t>タ</t>
    </rPh>
    <phoneticPr fontId="3"/>
  </si>
  <si>
    <t>〇〇費</t>
    <rPh sb="2" eb="3">
      <t>ヒ</t>
    </rPh>
    <phoneticPr fontId="3"/>
  </si>
  <si>
    <t>経費（その他）</t>
    <rPh sb="5" eb="6">
      <t>タ</t>
    </rPh>
    <phoneticPr fontId="3"/>
  </si>
  <si>
    <t>経費（外注費）</t>
    <rPh sb="3" eb="6">
      <t>ガイチュウヒ</t>
    </rPh>
    <phoneticPr fontId="3"/>
  </si>
  <si>
    <t>経費（器具備品費）</t>
    <rPh sb="0" eb="2">
      <t>ケイヒ</t>
    </rPh>
    <rPh sb="3" eb="8">
      <t>キグビヒンヒ</t>
    </rPh>
    <phoneticPr fontId="3"/>
  </si>
  <si>
    <t>経費（旅費）</t>
    <rPh sb="0" eb="2">
      <t>ケイヒ</t>
    </rPh>
    <rPh sb="3" eb="5">
      <t>リョヒ</t>
    </rPh>
    <phoneticPr fontId="3"/>
  </si>
  <si>
    <t>人件費</t>
    <rPh sb="0" eb="3">
      <t>ジンケンヒ</t>
    </rPh>
    <phoneticPr fontId="3"/>
  </si>
  <si>
    <t>直接経費の内訳</t>
    <rPh sb="0" eb="4">
      <t>チョクセツケイヒ</t>
    </rPh>
    <rPh sb="5" eb="7">
      <t>ウチワケ</t>
    </rPh>
    <phoneticPr fontId="3"/>
  </si>
  <si>
    <t>以下、大阪大学部局担当者記入欄</t>
    <rPh sb="0" eb="2">
      <t>イカ</t>
    </rPh>
    <rPh sb="3" eb="5">
      <t>オオサカ</t>
    </rPh>
    <rPh sb="5" eb="7">
      <t>ダイガク</t>
    </rPh>
    <rPh sb="7" eb="9">
      <t>ブキョク</t>
    </rPh>
    <rPh sb="9" eb="12">
      <t>タントウシャ</t>
    </rPh>
    <rPh sb="12" eb="14">
      <t>キニュウ</t>
    </rPh>
    <rPh sb="14" eb="15">
      <t>ラン</t>
    </rPh>
    <phoneticPr fontId="3"/>
  </si>
  <si>
    <t>部局承認（予定）年月日</t>
    <rPh sb="0" eb="2">
      <t>ブキョク</t>
    </rPh>
    <rPh sb="2" eb="4">
      <t>ショウニン</t>
    </rPh>
    <rPh sb="5" eb="7">
      <t>ヨテイ</t>
    </rPh>
    <rPh sb="8" eb="11">
      <t>ネンガッピ</t>
    </rPh>
    <phoneticPr fontId="3"/>
  </si>
  <si>
    <t>tel</t>
    <phoneticPr fontId="3"/>
  </si>
  <si>
    <t>契約書</t>
    <rPh sb="0" eb="3">
      <t>ケイヤクショ</t>
    </rPh>
    <phoneticPr fontId="3"/>
  </si>
  <si>
    <t>部局連絡担当者</t>
    <rPh sb="0" eb="2">
      <t>ブキョク</t>
    </rPh>
    <rPh sb="2" eb="4">
      <t>レンラク</t>
    </rPh>
    <rPh sb="4" eb="6">
      <t>タントウ</t>
    </rPh>
    <rPh sb="6" eb="7">
      <t>シャ</t>
    </rPh>
    <phoneticPr fontId="3"/>
  </si>
  <si>
    <t>付随データの有無</t>
    <rPh sb="0" eb="2">
      <t>フズイ</t>
    </rPh>
    <rPh sb="6" eb="8">
      <t>ウム</t>
    </rPh>
    <phoneticPr fontId="3"/>
  </si>
  <si>
    <t>部局担当者自由記載欄</t>
    <rPh sb="0" eb="2">
      <t>ブキョク</t>
    </rPh>
    <rPh sb="2" eb="5">
      <t>タントウシャ</t>
    </rPh>
    <rPh sb="5" eb="10">
      <t>ジユウキサイラン</t>
    </rPh>
    <phoneticPr fontId="3"/>
  </si>
  <si>
    <t>契約締結日（　　　　）、研究題目（　　　　）</t>
    <rPh sb="0" eb="2">
      <t>ケイヤク</t>
    </rPh>
    <rPh sb="2" eb="4">
      <t>テイケツ</t>
    </rPh>
    <rPh sb="4" eb="5">
      <t>ビ</t>
    </rPh>
    <rPh sb="12" eb="14">
      <t>ケンキュウ</t>
    </rPh>
    <rPh sb="14" eb="16">
      <t>ダイモク</t>
    </rPh>
    <phoneticPr fontId="3"/>
  </si>
  <si>
    <t>研究担当者</t>
  </si>
  <si>
    <t>合計（自動計算）</t>
    <rPh sb="0" eb="2">
      <t>ゴウケイ</t>
    </rPh>
    <rPh sb="3" eb="5">
      <t>ジドウ</t>
    </rPh>
    <rPh sb="5" eb="7">
      <t>ケイサン</t>
    </rPh>
    <phoneticPr fontId="3"/>
  </si>
  <si>
    <t>なし</t>
  </si>
  <si>
    <t>業種名（自動入力）</t>
    <rPh sb="0" eb="2">
      <t>ギョウシュ</t>
    </rPh>
    <rPh sb="2" eb="3">
      <t>メイ</t>
    </rPh>
    <rPh sb="4" eb="6">
      <t>ジドウ</t>
    </rPh>
    <rPh sb="6" eb="8">
      <t>ニュウリョク</t>
    </rPh>
    <phoneticPr fontId="3"/>
  </si>
  <si>
    <t>直接経費合計（自動入力）</t>
    <rPh sb="0" eb="4">
      <t>チョクセツケイヒ</t>
    </rPh>
    <rPh sb="4" eb="6">
      <t>ゴウケイ</t>
    </rPh>
    <rPh sb="7" eb="11">
      <t>ジドウニュウリョク</t>
    </rPh>
    <phoneticPr fontId="3"/>
  </si>
  <si>
    <t>吹田171-</t>
  </si>
  <si>
    <t>10.ご請求書送付先</t>
    <rPh sb="4" eb="7">
      <t>セイキュウショ</t>
    </rPh>
    <rPh sb="7" eb="10">
      <t>ソウフサキ</t>
    </rPh>
    <phoneticPr fontId="3"/>
  </si>
  <si>
    <t>【質問】ご請求書送付先は9.契約書協議窓口と異なりますか？</t>
    <rPh sb="1" eb="3">
      <t>シツモン</t>
    </rPh>
    <rPh sb="5" eb="8">
      <t>セイキュウショ</t>
    </rPh>
    <rPh sb="8" eb="11">
      <t>ソウフサキ</t>
    </rPh>
    <rPh sb="14" eb="17">
      <t>ケイヤクショ</t>
    </rPh>
    <rPh sb="17" eb="19">
      <t>キョウギ</t>
    </rPh>
    <rPh sb="19" eb="21">
      <t>マドグチ</t>
    </rPh>
    <rPh sb="22" eb="23">
      <t>コト</t>
    </rPh>
    <phoneticPr fontId="3"/>
  </si>
  <si>
    <t>農林水産業</t>
  </si>
  <si>
    <t>鉱業</t>
  </si>
  <si>
    <t>建設業</t>
  </si>
  <si>
    <t>食料品製造業</t>
  </si>
  <si>
    <t>繊維工業</t>
  </si>
  <si>
    <t>木材、木製品製造業</t>
  </si>
  <si>
    <t>家具、装備品製造業</t>
  </si>
  <si>
    <t>パルプ、紙、紙製品製造業</t>
  </si>
  <si>
    <t>新聞業、出版業又は印刷業</t>
  </si>
  <si>
    <t>化学工業</t>
  </si>
  <si>
    <t>石油製品製造業</t>
  </si>
  <si>
    <t>石炭製品製造業</t>
  </si>
  <si>
    <t>ゴム製品製造業</t>
  </si>
  <si>
    <t>皮革、同製品製造業</t>
  </si>
  <si>
    <t>窯業又は土石製品製造業</t>
  </si>
  <si>
    <t>鉄鋼業</t>
  </si>
  <si>
    <t>非鉄金属製造業</t>
  </si>
  <si>
    <t>金属製品製造業</t>
  </si>
  <si>
    <t>機械製造業</t>
  </si>
  <si>
    <t>産業用電気機械器具製造業</t>
  </si>
  <si>
    <t>民生用電気機械器具電球製造業</t>
  </si>
  <si>
    <t>通信機械器具製造業</t>
  </si>
  <si>
    <t>輸送用機械器具製造業</t>
  </si>
  <si>
    <t>理化学機械器具等製造業</t>
  </si>
  <si>
    <t>光学機械器具等製造業</t>
  </si>
  <si>
    <t>時計、同部品製造業</t>
  </si>
  <si>
    <t>その他の製造業</t>
  </si>
  <si>
    <t>卸売業</t>
  </si>
  <si>
    <t>小売業</t>
  </si>
  <si>
    <t>料理飲食旅館業</t>
  </si>
  <si>
    <t>金融保険業</t>
  </si>
  <si>
    <t>不動産業</t>
  </si>
  <si>
    <t>運輸通信公益事業</t>
  </si>
  <si>
    <t>サービス業</t>
  </si>
  <si>
    <t xml:space="preserve">  </t>
    <phoneticPr fontId="3"/>
  </si>
  <si>
    <t>業種番号一覧（特別試験研究費税額控除制度の利用を希望する場合回答必須）</t>
    <rPh sb="0" eb="2">
      <t>ギョウシュ</t>
    </rPh>
    <rPh sb="2" eb="4">
      <t>バンゴウ</t>
    </rPh>
    <rPh sb="4" eb="6">
      <t>イチラン</t>
    </rPh>
    <rPh sb="28" eb="30">
      <t>バアイ</t>
    </rPh>
    <rPh sb="30" eb="32">
      <t>カイトウ</t>
    </rPh>
    <rPh sb="32" eb="34">
      <t>ヒッス</t>
    </rPh>
    <phoneticPr fontId="14"/>
  </si>
  <si>
    <t>※さらに足りなければ、適宜行を追加してください。</t>
    <rPh sb="4" eb="5">
      <t>タ</t>
    </rPh>
    <rPh sb="11" eb="13">
      <t>テキギ</t>
    </rPh>
    <rPh sb="13" eb="14">
      <t>ギョウ</t>
    </rPh>
    <rPh sb="15" eb="17">
      <t>ツイカ</t>
    </rPh>
    <phoneticPr fontId="14"/>
  </si>
  <si>
    <t>【様式】別紙（研究担当者が7名以上の場合）</t>
    <phoneticPr fontId="14"/>
  </si>
  <si>
    <t>大阪大学発ベンチャー</t>
    <rPh sb="0" eb="2">
      <t>オオサカ</t>
    </rPh>
    <rPh sb="2" eb="5">
      <t>ダイガクハツ</t>
    </rPh>
    <phoneticPr fontId="3"/>
  </si>
  <si>
    <t>以下該当する場合にチェックしてください。</t>
    <phoneticPr fontId="14"/>
  </si>
  <si>
    <t>企業等区分</t>
    <rPh sb="0" eb="2">
      <t>キギョウ</t>
    </rPh>
    <rPh sb="2" eb="3">
      <t>トウ</t>
    </rPh>
    <rPh sb="3" eb="5">
      <t>クブン</t>
    </rPh>
    <phoneticPr fontId="14"/>
  </si>
  <si>
    <t>中小企業
（↔大企業）</t>
    <rPh sb="0" eb="2">
      <t>チュウショウ</t>
    </rPh>
    <rPh sb="2" eb="4">
      <t>キギョウ</t>
    </rPh>
    <rPh sb="7" eb="10">
      <t>ダイキギョウ</t>
    </rPh>
    <phoneticPr fontId="3"/>
  </si>
  <si>
    <t>外国企業</t>
    <phoneticPr fontId="14"/>
  </si>
  <si>
    <t>外国において設立された法人の支店、営業所などで、会社法（平成17年法律第86号）の規定により日本で登記したものをいいます。</t>
    <phoneticPr fontId="14"/>
  </si>
  <si>
    <t>国内に設立された会社のうち、以下の条件①、②のいずれかに該当する企業を指します。
①外国投資家が株式又は持分の３分の１超を所有している企業であって、外国側筆頭出資者の出資比率が１０％以上である企業
②外国投資家が株式又は持分の３分の１超を所有している国内法人が出資する企業であって、外国投資家の直接出資比率及び間接出資比率の合計が３分の１超となり、かつ、外国側筆頭出資者の出資比率が１０％以上である企業
注１：外国投資家とは、本調査においては非居住者である個人、外国法令に基づいて設立された法人その他の団体又は外国に本社を有する法人その他の団体をいいます。
注２：直接出資比率とは、資本金又は出資金総額に占める外国投資家の株式又は持分の比率です。間接出資比率とは、外国投資家の国内法人への出資比率に国内法人からの当該企業への出資比率を乗じたものです。</t>
    <phoneticPr fontId="3"/>
  </si>
  <si>
    <t>業種分類</t>
    <rPh sb="0" eb="2">
      <t>ギョウシュ</t>
    </rPh>
    <rPh sb="2" eb="4">
      <t>ブンルイ</t>
    </rPh>
    <phoneticPr fontId="14"/>
  </si>
  <si>
    <t>資本金</t>
    <rPh sb="0" eb="3">
      <t>シホンキン</t>
    </rPh>
    <phoneticPr fontId="14"/>
  </si>
  <si>
    <t>製造業その他</t>
    <rPh sb="0" eb="3">
      <t>セイゾウギョウ</t>
    </rPh>
    <rPh sb="5" eb="6">
      <t>タ</t>
    </rPh>
    <phoneticPr fontId="14"/>
  </si>
  <si>
    <t>卸売業</t>
    <rPh sb="0" eb="3">
      <t>オロシウリギョウ</t>
    </rPh>
    <phoneticPr fontId="14"/>
  </si>
  <si>
    <t>サービス業</t>
    <rPh sb="4" eb="5">
      <t>ギョウ</t>
    </rPh>
    <phoneticPr fontId="14"/>
  </si>
  <si>
    <t>小売業</t>
    <rPh sb="0" eb="3">
      <t>コウリギョウ</t>
    </rPh>
    <phoneticPr fontId="14"/>
  </si>
  <si>
    <t>３億円以下</t>
    <rPh sb="1" eb="5">
      <t>オクエンイカ</t>
    </rPh>
    <phoneticPr fontId="14"/>
  </si>
  <si>
    <t>１億円以下</t>
    <rPh sb="1" eb="5">
      <t>オクエンイカ</t>
    </rPh>
    <phoneticPr fontId="14"/>
  </si>
  <si>
    <t>５千万円以下</t>
    <rPh sb="1" eb="6">
      <t>センマンエンイカ</t>
    </rPh>
    <phoneticPr fontId="14"/>
  </si>
  <si>
    <t>３００人以下</t>
    <rPh sb="3" eb="4">
      <t>ニン</t>
    </rPh>
    <rPh sb="4" eb="6">
      <t>イカ</t>
    </rPh>
    <phoneticPr fontId="14"/>
  </si>
  <si>
    <t>１００人以下</t>
    <rPh sb="3" eb="6">
      <t>ニンイカ</t>
    </rPh>
    <phoneticPr fontId="14"/>
  </si>
  <si>
    <t>５０人以下</t>
    <rPh sb="2" eb="5">
      <t>ニンイカ</t>
    </rPh>
    <phoneticPr fontId="14"/>
  </si>
  <si>
    <t>従業員数</t>
    <rPh sb="0" eb="3">
      <t>ジュウギョウイン</t>
    </rPh>
    <rPh sb="3" eb="4">
      <t>スウ</t>
    </rPh>
    <phoneticPr fontId="14"/>
  </si>
  <si>
    <r>
      <t>「中小企業基本法」（昭和３８年法律第１５４号）第２条に定める「中小企業者」を指します。
具体的には、下図において、資本金</t>
    </r>
    <r>
      <rPr>
        <b/>
        <u/>
        <sz val="11"/>
        <color theme="1"/>
        <rFont val="ＭＳ Ｐゴシック"/>
        <family val="3"/>
        <charset val="128"/>
        <scheme val="minor"/>
      </rPr>
      <t>または</t>
    </r>
    <r>
      <rPr>
        <sz val="11"/>
        <color theme="1"/>
        <rFont val="ＭＳ Ｐゴシック"/>
        <family val="2"/>
        <charset val="128"/>
        <scheme val="minor"/>
      </rPr>
      <t>従業員数の基準を満たすものをいいます。
大企業は中小企業以外の企業をいいます。</t>
    </r>
    <rPh sb="44" eb="47">
      <t>グタイテキ</t>
    </rPh>
    <rPh sb="50" eb="52">
      <t>カズ</t>
    </rPh>
    <rPh sb="57" eb="60">
      <t>シホンキン</t>
    </rPh>
    <rPh sb="63" eb="66">
      <t>ジュウギョウイン</t>
    </rPh>
    <rPh sb="66" eb="67">
      <t>スウ</t>
    </rPh>
    <rPh sb="68" eb="70">
      <t>キジュン</t>
    </rPh>
    <rPh sb="71" eb="72">
      <t>ミ</t>
    </rPh>
    <rPh sb="83" eb="86">
      <t>ダイキギョウ</t>
    </rPh>
    <rPh sb="87" eb="89">
      <t>チュウショウ</t>
    </rPh>
    <rPh sb="89" eb="91">
      <t>キギョウ</t>
    </rPh>
    <rPh sb="91" eb="93">
      <t>イガイ</t>
    </rPh>
    <rPh sb="94" eb="96">
      <t>キギョウ</t>
    </rPh>
    <phoneticPr fontId="3"/>
  </si>
  <si>
    <t>※各区分の定義については別シート「企業等区分の定義について」をご参照ください。</t>
    <phoneticPr fontId="14"/>
  </si>
  <si>
    <t>13.その他確認事項
（一部情報は文部科学省「産学連携等実施状況調査」等作成に使用します）</t>
    <rPh sb="13" eb="15">
      <t>イチブ</t>
    </rPh>
    <rPh sb="15" eb="17">
      <t>ジョウホウ</t>
    </rPh>
    <phoneticPr fontId="14"/>
  </si>
  <si>
    <t>申込者が使用する設備の明細設備の名称/型番・規格/数量
（該当があれば）</t>
    <rPh sb="0" eb="2">
      <t>モウシコミ</t>
    </rPh>
    <rPh sb="2" eb="3">
      <t>シャ</t>
    </rPh>
    <rPh sb="4" eb="6">
      <t>シヨウ</t>
    </rPh>
    <rPh sb="8" eb="10">
      <t>セツビ</t>
    </rPh>
    <rPh sb="11" eb="13">
      <t>メイサイ</t>
    </rPh>
    <rPh sb="29" eb="31">
      <t>ガイトウ</t>
    </rPh>
    <phoneticPr fontId="14"/>
  </si>
  <si>
    <t>9.申込者の契約窓口</t>
    <rPh sb="6" eb="8">
      <t>ケイヤク</t>
    </rPh>
    <rPh sb="8" eb="10">
      <t>マドグチ</t>
    </rPh>
    <phoneticPr fontId="3"/>
  </si>
  <si>
    <t>共同研究申込書 本紙へ戻る</t>
    <rPh sb="8" eb="10">
      <t>ホンシ</t>
    </rPh>
    <rPh sb="11" eb="12">
      <t>モド</t>
    </rPh>
    <phoneticPr fontId="14"/>
  </si>
  <si>
    <t>企業等区分の定義について</t>
    <phoneticPr fontId="14"/>
  </si>
  <si>
    <t>業種番号
（別シート「業種番号一覧」を参照し、業種番号を入力してください。）</t>
    <rPh sb="6" eb="7">
      <t>ベツ</t>
    </rPh>
    <rPh sb="23" eb="25">
      <t>ギョウシュ</t>
    </rPh>
    <rPh sb="25" eb="27">
      <t>バンゴウ</t>
    </rPh>
    <rPh sb="28" eb="30">
      <t>ニュウリョク</t>
    </rPh>
    <phoneticPr fontId="3"/>
  </si>
  <si>
    <t>企業等区分は
　「大企業（外資系及び外国企業を除く）」
　「中小企業（外資系及び外国企業を除く）」
　「外資系企業」
　「外国企業」
　「その他」
から選択してください。</t>
    <rPh sb="16" eb="17">
      <t>オヨ</t>
    </rPh>
    <rPh sb="18" eb="20">
      <t>ガイコク</t>
    </rPh>
    <rPh sb="38" eb="39">
      <t>オヨ</t>
    </rPh>
    <rPh sb="40" eb="42">
      <t>ガイコク</t>
    </rPh>
    <phoneticPr fontId="14"/>
  </si>
  <si>
    <t>７名以上参画する場合は次シート「【様式】別紙（研究担当者が７名以上の場合）」に記載してください。</t>
    <rPh sb="1" eb="2">
      <t>メイ</t>
    </rPh>
    <rPh sb="2" eb="4">
      <t>イジョウ</t>
    </rPh>
    <rPh sb="4" eb="6">
      <t>サンカク</t>
    </rPh>
    <rPh sb="8" eb="10">
      <t>バアイ</t>
    </rPh>
    <rPh sb="11" eb="12">
      <t>ジ</t>
    </rPh>
    <rPh sb="17" eb="19">
      <t>ヨウシキ</t>
    </rPh>
    <rPh sb="20" eb="22">
      <t>ベッシ</t>
    </rPh>
    <rPh sb="23" eb="25">
      <t>ケンキュウ</t>
    </rPh>
    <rPh sb="25" eb="28">
      <t>タントウシャ</t>
    </rPh>
    <rPh sb="30" eb="33">
      <t>メイイジョウ</t>
    </rPh>
    <rPh sb="34" eb="36">
      <t>バアイ</t>
    </rPh>
    <rPh sb="39" eb="41">
      <t>キサイ</t>
    </rPh>
    <phoneticPr fontId="14"/>
  </si>
  <si>
    <t>希望する雛形を選択してください。</t>
    <rPh sb="0" eb="2">
      <t>キボウ</t>
    </rPh>
    <rPh sb="4" eb="6">
      <t>ヒナガタ</t>
    </rPh>
    <rPh sb="5" eb="6">
      <t>ガタ</t>
    </rPh>
    <rPh sb="7" eb="9">
      <t>センタク</t>
    </rPh>
    <phoneticPr fontId="14"/>
  </si>
  <si>
    <t>共同研究申込書本紙へ戻る</t>
    <rPh sb="0" eb="4">
      <t>キョウドウケンキュウ</t>
    </rPh>
    <rPh sb="4" eb="7">
      <t>モウシコミショ</t>
    </rPh>
    <rPh sb="7" eb="9">
      <t>ホンシ</t>
    </rPh>
    <rPh sb="10" eb="11">
      <t>モド</t>
    </rPh>
    <phoneticPr fontId="14"/>
  </si>
  <si>
    <t>担当</t>
    <rPh sb="0" eb="2">
      <t>タントウ</t>
    </rPh>
    <phoneticPr fontId="3"/>
  </si>
  <si>
    <t>受付日</t>
    <rPh sb="0" eb="3">
      <t>ウケツケビ</t>
    </rPh>
    <phoneticPr fontId="3"/>
  </si>
  <si>
    <t>決裁日</t>
    <rPh sb="0" eb="2">
      <t>ケッサイ</t>
    </rPh>
    <rPh sb="2" eb="3">
      <t>ビ</t>
    </rPh>
    <phoneticPr fontId="3"/>
  </si>
  <si>
    <t>締結日</t>
    <rPh sb="0" eb="2">
      <t>テイケツ</t>
    </rPh>
    <rPh sb="2" eb="3">
      <t>ビ</t>
    </rPh>
    <phoneticPr fontId="3"/>
  </si>
  <si>
    <t>共同・受託・OPERA・特定臨床・共同事業・受託事業・その他</t>
    <rPh sb="0" eb="2">
      <t>キョウドウ</t>
    </rPh>
    <rPh sb="3" eb="5">
      <t>ジュタク</t>
    </rPh>
    <rPh sb="12" eb="14">
      <t>トクテイ</t>
    </rPh>
    <rPh sb="14" eb="16">
      <t>リンショウ</t>
    </rPh>
    <rPh sb="17" eb="19">
      <t>キョウドウ</t>
    </rPh>
    <rPh sb="19" eb="21">
      <t>ジギョウ</t>
    </rPh>
    <rPh sb="22" eb="24">
      <t>ジュタク</t>
    </rPh>
    <rPh sb="24" eb="26">
      <t>ジギョウ</t>
    </rPh>
    <rPh sb="29" eb="30">
      <t>タ</t>
    </rPh>
    <phoneticPr fontId="3"/>
  </si>
  <si>
    <t>2021.8時点・新規・変更</t>
    <rPh sb="6" eb="8">
      <t>ジテン</t>
    </rPh>
    <rPh sb="9" eb="11">
      <t>シンキ</t>
    </rPh>
    <rPh sb="12" eb="14">
      <t>ヘンコウ</t>
    </rPh>
    <phoneticPr fontId="3"/>
  </si>
  <si>
    <t>枝番</t>
    <rPh sb="0" eb="2">
      <t>エダバン</t>
    </rPh>
    <phoneticPr fontId="3"/>
  </si>
  <si>
    <t>契約書番号</t>
    <rPh sb="0" eb="3">
      <t>ケイヤクショ</t>
    </rPh>
    <rPh sb="3" eb="5">
      <t>バンゴウ</t>
    </rPh>
    <phoneticPr fontId="3"/>
  </si>
  <si>
    <t>契約書様式</t>
    <rPh sb="0" eb="3">
      <t>ケイヤクショ</t>
    </rPh>
    <rPh sb="3" eb="5">
      <t>ヨウシキ</t>
    </rPh>
    <phoneticPr fontId="3"/>
  </si>
  <si>
    <t>知財管理番号</t>
    <rPh sb="0" eb="2">
      <t>チザイ</t>
    </rPh>
    <rPh sb="2" eb="4">
      <t>カンリ</t>
    </rPh>
    <rPh sb="4" eb="6">
      <t>バンゴウ</t>
    </rPh>
    <phoneticPr fontId="3"/>
  </si>
  <si>
    <t>R番号</t>
    <phoneticPr fontId="3"/>
  </si>
  <si>
    <t>部局</t>
    <rPh sb="0" eb="2">
      <t>ブキョク</t>
    </rPh>
    <phoneticPr fontId="3"/>
  </si>
  <si>
    <t>相手方</t>
    <rPh sb="0" eb="3">
      <t>アイテガタ</t>
    </rPh>
    <phoneticPr fontId="3"/>
  </si>
  <si>
    <t>研究者名</t>
    <rPh sb="0" eb="3">
      <t>ケンキュウシャ</t>
    </rPh>
    <rPh sb="3" eb="4">
      <t>メイ</t>
    </rPh>
    <phoneticPr fontId="3"/>
  </si>
  <si>
    <t>職</t>
    <rPh sb="0" eb="1">
      <t>ショク</t>
    </rPh>
    <phoneticPr fontId="3"/>
  </si>
  <si>
    <t>研究題目</t>
    <rPh sb="0" eb="2">
      <t>ケンキュウ</t>
    </rPh>
    <rPh sb="2" eb="4">
      <t>ダイモク</t>
    </rPh>
    <phoneticPr fontId="3"/>
  </si>
  <si>
    <t>研究料</t>
    <phoneticPr fontId="3"/>
  </si>
  <si>
    <t>産学官推進活動経費
（受託は間接経費</t>
    <phoneticPr fontId="3"/>
  </si>
  <si>
    <t>合計</t>
    <rPh sb="0" eb="2">
      <t>ゴウケイ</t>
    </rPh>
    <phoneticPr fontId="3"/>
  </si>
  <si>
    <t>企業等共同研究員の人数</t>
    <rPh sb="0" eb="3">
      <t>キギョウトウ</t>
    </rPh>
    <rPh sb="3" eb="5">
      <t>キョウドウ</t>
    </rPh>
    <rPh sb="5" eb="8">
      <t>ケンキュウイン</t>
    </rPh>
    <rPh sb="9" eb="11">
      <t>ニンズウ</t>
    </rPh>
    <phoneticPr fontId="3"/>
  </si>
  <si>
    <t>部局承認日</t>
    <rPh sb="0" eb="2">
      <t>ブキョク</t>
    </rPh>
    <rPh sb="2" eb="4">
      <t>ショウニン</t>
    </rPh>
    <rPh sb="4" eb="5">
      <t>ビ</t>
    </rPh>
    <phoneticPr fontId="3"/>
  </si>
  <si>
    <t>開始日</t>
    <rPh sb="0" eb="3">
      <t>カイシビ</t>
    </rPh>
    <phoneticPr fontId="3"/>
  </si>
  <si>
    <t>完了日</t>
    <rPh sb="0" eb="3">
      <t>カンリョウビ</t>
    </rPh>
    <phoneticPr fontId="3"/>
  </si>
  <si>
    <t>目的</t>
    <rPh sb="0" eb="2">
      <t>モクテキ</t>
    </rPh>
    <phoneticPr fontId="3"/>
  </si>
  <si>
    <t>内容</t>
    <rPh sb="0" eb="2">
      <t>ナイヨウ</t>
    </rPh>
    <phoneticPr fontId="3"/>
  </si>
  <si>
    <t>期間</t>
    <rPh sb="0" eb="2">
      <t>キカン</t>
    </rPh>
    <phoneticPr fontId="3"/>
  </si>
  <si>
    <t>経費</t>
    <rPh sb="0" eb="2">
      <t>ケイヒ</t>
    </rPh>
    <phoneticPr fontId="3"/>
  </si>
  <si>
    <t>研究者</t>
    <rPh sb="0" eb="3">
      <t>ケンキュウシャ</t>
    </rPh>
    <phoneticPr fontId="3"/>
  </si>
  <si>
    <t>備考（申し送り事項、その他の場合の変更契約内容）</t>
    <rPh sb="0" eb="2">
      <t>ビコウ</t>
    </rPh>
    <rPh sb="3" eb="4">
      <t>モウ</t>
    </rPh>
    <rPh sb="5" eb="6">
      <t>オク</t>
    </rPh>
    <rPh sb="7" eb="9">
      <t>ジコウ</t>
    </rPh>
    <rPh sb="12" eb="13">
      <t>タ</t>
    </rPh>
    <rPh sb="14" eb="16">
      <t>バアイ</t>
    </rPh>
    <rPh sb="17" eb="19">
      <t>ヘンコウ</t>
    </rPh>
    <rPh sb="19" eb="21">
      <t>ケイヤク</t>
    </rPh>
    <rPh sb="21" eb="23">
      <t>ナイヨウ</t>
    </rPh>
    <phoneticPr fontId="3"/>
  </si>
  <si>
    <t>相手先種別 乙)公財・丙)大学</t>
    <rPh sb="0" eb="3">
      <t>アイテサキ</t>
    </rPh>
    <rPh sb="3" eb="5">
      <t>シュベツ</t>
    </rPh>
    <rPh sb="6" eb="7">
      <t>オツ</t>
    </rPh>
    <rPh sb="8" eb="9">
      <t>コウ</t>
    </rPh>
    <rPh sb="11" eb="12">
      <t>ヘイ</t>
    </rPh>
    <phoneticPr fontId="3"/>
  </si>
  <si>
    <t>大企業・中小企業</t>
    <rPh sb="0" eb="3">
      <t>ダイキギョウ</t>
    </rPh>
    <rPh sb="4" eb="6">
      <t>チュウショウ</t>
    </rPh>
    <rPh sb="6" eb="8">
      <t>キギョウ</t>
    </rPh>
    <phoneticPr fontId="3"/>
  </si>
  <si>
    <t>外国</t>
    <rPh sb="0" eb="2">
      <t>ガイコク</t>
    </rPh>
    <phoneticPr fontId="3"/>
  </si>
  <si>
    <t>阪大初ベンチャー</t>
    <rPh sb="0" eb="2">
      <t>ハンダイ</t>
    </rPh>
    <rPh sb="2" eb="3">
      <t>ハツ</t>
    </rPh>
    <phoneticPr fontId="3"/>
  </si>
  <si>
    <t>税控除・業種名</t>
    <rPh sb="0" eb="1">
      <t>ゼイ</t>
    </rPh>
    <rPh sb="1" eb="3">
      <t>コウジョ</t>
    </rPh>
    <rPh sb="4" eb="6">
      <t>ギョウシュ</t>
    </rPh>
    <rPh sb="6" eb="7">
      <t>メイ</t>
    </rPh>
    <phoneticPr fontId="3"/>
  </si>
  <si>
    <t>現状
直接経費</t>
    <rPh sb="0" eb="2">
      <t>ゲンジョウ</t>
    </rPh>
    <rPh sb="3" eb="5">
      <t>チョクセツ</t>
    </rPh>
    <rPh sb="5" eb="7">
      <t>ケイヒ</t>
    </rPh>
    <phoneticPr fontId="3"/>
  </si>
  <si>
    <t>現状
研究料</t>
    <rPh sb="0" eb="2">
      <t>ゲンジョウ</t>
    </rPh>
    <phoneticPr fontId="3"/>
  </si>
  <si>
    <t>現状
産学官推進活動経費
（受託は間接経費</t>
    <rPh sb="0" eb="2">
      <t>ゲンジョウ</t>
    </rPh>
    <phoneticPr fontId="3"/>
  </si>
  <si>
    <t>現状
合計</t>
    <rPh sb="0" eb="2">
      <t>ゲンジョウ</t>
    </rPh>
    <rPh sb="3" eb="5">
      <t>ゴウケイ</t>
    </rPh>
    <phoneticPr fontId="3"/>
  </si>
  <si>
    <t>現状
開始日</t>
    <rPh sb="0" eb="2">
      <t>ゲンジョウ</t>
    </rPh>
    <rPh sb="3" eb="6">
      <t>カイシビ</t>
    </rPh>
    <phoneticPr fontId="3"/>
  </si>
  <si>
    <t>現状
完了日</t>
    <rPh sb="0" eb="2">
      <t>ゲンジョウ</t>
    </rPh>
    <rPh sb="3" eb="6">
      <t>カンリョウビ</t>
    </rPh>
    <phoneticPr fontId="3"/>
  </si>
  <si>
    <t>着手・未着手</t>
    <rPh sb="0" eb="2">
      <t>チャクシュ</t>
    </rPh>
    <phoneticPr fontId="3"/>
  </si>
  <si>
    <t>重複チェック</t>
    <rPh sb="0" eb="2">
      <t>チョウフク</t>
    </rPh>
    <phoneticPr fontId="3"/>
  </si>
  <si>
    <t>年度</t>
    <rPh sb="0" eb="2">
      <t>ネンド</t>
    </rPh>
    <phoneticPr fontId="3"/>
  </si>
  <si>
    <t>種別</t>
    <rPh sb="0" eb="2">
      <t>シュベツ</t>
    </rPh>
    <phoneticPr fontId="3"/>
  </si>
  <si>
    <t>種別番号</t>
    <rPh sb="0" eb="2">
      <t>シュベツ</t>
    </rPh>
    <rPh sb="2" eb="4">
      <t>バンゴウ</t>
    </rPh>
    <phoneticPr fontId="3"/>
  </si>
  <si>
    <t>番号</t>
    <rPh sb="0" eb="2">
      <t>バンゴウ</t>
    </rPh>
    <phoneticPr fontId="3"/>
  </si>
  <si>
    <t>version</t>
    <phoneticPr fontId="14"/>
  </si>
  <si>
    <t>新規</t>
    <rPh sb="0" eb="2">
      <t>シンキ</t>
    </rPh>
    <phoneticPr fontId="14"/>
  </si>
  <si>
    <t>1.研究題目</t>
    <phoneticPr fontId="14"/>
  </si>
  <si>
    <t>2.研究目的</t>
    <phoneticPr fontId="14"/>
  </si>
  <si>
    <t>3.研究内容</t>
    <rPh sb="2" eb="4">
      <t>ケンキュウ</t>
    </rPh>
    <rPh sb="4" eb="6">
      <t>ナイヨウ</t>
    </rPh>
    <phoneticPr fontId="14"/>
  </si>
  <si>
    <t>4.研究期間開始日</t>
    <rPh sb="6" eb="8">
      <t>カイシ</t>
    </rPh>
    <rPh sb="8" eb="9">
      <t>ビ</t>
    </rPh>
    <phoneticPr fontId="14"/>
  </si>
  <si>
    <t>4.研究期間完了日</t>
    <rPh sb="6" eb="9">
      <t>カンリョウビ</t>
    </rPh>
    <phoneticPr fontId="14"/>
  </si>
  <si>
    <t>法人名</t>
    <rPh sb="0" eb="2">
      <t>ホウジン</t>
    </rPh>
    <rPh sb="2" eb="3">
      <t>メイ</t>
    </rPh>
    <phoneticPr fontId="14"/>
  </si>
  <si>
    <t>7-1.研究者（申込者）代表者氏名</t>
    <rPh sb="12" eb="15">
      <t>ダイヒョウシャ</t>
    </rPh>
    <rPh sb="15" eb="17">
      <t>シメイ</t>
    </rPh>
    <phoneticPr fontId="14"/>
  </si>
  <si>
    <t>7-1.研究者（申込者）代表者職名</t>
    <rPh sb="12" eb="15">
      <t>ダイヒョウシャ</t>
    </rPh>
    <rPh sb="15" eb="17">
      <t>ショクメイ</t>
    </rPh>
    <phoneticPr fontId="14"/>
  </si>
  <si>
    <t>7-1.研究者（申込者）代表者役割</t>
    <rPh sb="12" eb="15">
      <t>ダイヒョウシャ</t>
    </rPh>
    <rPh sb="15" eb="17">
      <t>ヤクワリ</t>
    </rPh>
    <phoneticPr fontId="14"/>
  </si>
  <si>
    <t>7-1.研究者（申込者）代表者所属部署名等</t>
    <rPh sb="12" eb="15">
      <t>ダイヒョウシャ</t>
    </rPh>
    <rPh sb="15" eb="17">
      <t>ショゾク</t>
    </rPh>
    <rPh sb="17" eb="19">
      <t>ブショ</t>
    </rPh>
    <rPh sb="19" eb="20">
      <t>メイ</t>
    </rPh>
    <rPh sb="20" eb="21">
      <t>トウ</t>
    </rPh>
    <phoneticPr fontId="14"/>
  </si>
  <si>
    <t>7-1.研究者（申込者）代表者企業等共同研究員の別</t>
    <rPh sb="12" eb="15">
      <t>ダイヒョウシャ</t>
    </rPh>
    <rPh sb="15" eb="17">
      <t>キギョウ</t>
    </rPh>
    <rPh sb="17" eb="18">
      <t>トウ</t>
    </rPh>
    <rPh sb="18" eb="23">
      <t>キョウドウケンキュウイン</t>
    </rPh>
    <rPh sb="24" eb="25">
      <t>ベツ</t>
    </rPh>
    <phoneticPr fontId="14"/>
  </si>
  <si>
    <t>7-1.研究者（申込者）代表者企業等共同研究員の派遣期間</t>
    <rPh sb="12" eb="15">
      <t>ダイヒョウシャ</t>
    </rPh>
    <rPh sb="15" eb="17">
      <t>キギョウ</t>
    </rPh>
    <rPh sb="17" eb="18">
      <t>トウ</t>
    </rPh>
    <rPh sb="18" eb="23">
      <t>キョウドウケンキュウイン</t>
    </rPh>
    <rPh sb="24" eb="28">
      <t>ハケンキカン</t>
    </rPh>
    <phoneticPr fontId="14"/>
  </si>
  <si>
    <t>7-2.研究者（申込者）担当者氏名</t>
    <rPh sb="15" eb="17">
      <t>シメイ</t>
    </rPh>
    <phoneticPr fontId="14"/>
  </si>
  <si>
    <t>7-2.研究者（申込者）担当者所属部署名等</t>
    <rPh sb="15" eb="17">
      <t>ショゾク</t>
    </rPh>
    <rPh sb="17" eb="19">
      <t>ブショ</t>
    </rPh>
    <rPh sb="19" eb="20">
      <t>メイ</t>
    </rPh>
    <rPh sb="20" eb="21">
      <t>トウ</t>
    </rPh>
    <phoneticPr fontId="14"/>
  </si>
  <si>
    <t>7-2.研究者（申込者）担当者職名</t>
    <rPh sb="15" eb="17">
      <t>ショクメイ</t>
    </rPh>
    <phoneticPr fontId="14"/>
  </si>
  <si>
    <t>7-2.研究者（申込者）担当者役割</t>
    <rPh sb="15" eb="17">
      <t>ヤクワリ</t>
    </rPh>
    <phoneticPr fontId="14"/>
  </si>
  <si>
    <t>7-2.研究者（申込者）担当者企業等共同研究員の別</t>
    <rPh sb="15" eb="17">
      <t>キギョウ</t>
    </rPh>
    <rPh sb="17" eb="18">
      <t>トウ</t>
    </rPh>
    <rPh sb="18" eb="23">
      <t>キョウドウケンキュウイン</t>
    </rPh>
    <rPh sb="24" eb="25">
      <t>ベツ</t>
    </rPh>
    <phoneticPr fontId="14"/>
  </si>
  <si>
    <t>7-2.研究者（申込者）担当者企業等共同研究員の派遣期間</t>
    <rPh sb="15" eb="17">
      <t>キギョウ</t>
    </rPh>
    <rPh sb="17" eb="18">
      <t>トウ</t>
    </rPh>
    <rPh sb="18" eb="23">
      <t>キョウドウケンキュウイン</t>
    </rPh>
    <rPh sb="24" eb="28">
      <t>ハケンキカン</t>
    </rPh>
    <phoneticPr fontId="14"/>
  </si>
  <si>
    <t>7-3.研究者（申込者）担当者氏名</t>
    <rPh sb="15" eb="17">
      <t>シメイ</t>
    </rPh>
    <phoneticPr fontId="14"/>
  </si>
  <si>
    <t>7-3.研究者（申込者）担当者所属部署名等</t>
    <rPh sb="15" eb="17">
      <t>ショゾク</t>
    </rPh>
    <rPh sb="17" eb="19">
      <t>ブショ</t>
    </rPh>
    <rPh sb="19" eb="20">
      <t>メイ</t>
    </rPh>
    <rPh sb="20" eb="21">
      <t>トウ</t>
    </rPh>
    <phoneticPr fontId="14"/>
  </si>
  <si>
    <t>7-3.研究者（申込者）担当者職名</t>
    <rPh sb="15" eb="17">
      <t>ショクメイ</t>
    </rPh>
    <phoneticPr fontId="14"/>
  </si>
  <si>
    <t>7-3.研究者（申込者）担当者役割</t>
    <rPh sb="15" eb="17">
      <t>ヤクワリ</t>
    </rPh>
    <phoneticPr fontId="14"/>
  </si>
  <si>
    <t>7-3.研究者（申込者）担当者企業等共同研究員の別</t>
    <rPh sb="15" eb="17">
      <t>キギョウ</t>
    </rPh>
    <rPh sb="17" eb="18">
      <t>トウ</t>
    </rPh>
    <rPh sb="18" eb="23">
      <t>キョウドウケンキュウイン</t>
    </rPh>
    <rPh sb="24" eb="25">
      <t>ベツ</t>
    </rPh>
    <phoneticPr fontId="14"/>
  </si>
  <si>
    <t>7-3.研究者（申込者）担当者企業等共同研究員の派遣期間</t>
    <rPh sb="15" eb="17">
      <t>キギョウ</t>
    </rPh>
    <rPh sb="17" eb="18">
      <t>トウ</t>
    </rPh>
    <rPh sb="18" eb="23">
      <t>キョウドウケンキュウイン</t>
    </rPh>
    <rPh sb="24" eb="28">
      <t>ハケンキカン</t>
    </rPh>
    <phoneticPr fontId="14"/>
  </si>
  <si>
    <t>7-4.研究者（申込者）担当者氏名</t>
    <rPh sb="15" eb="17">
      <t>シメイ</t>
    </rPh>
    <phoneticPr fontId="14"/>
  </si>
  <si>
    <t>7-4.研究者（申込者）担当者所属部署名等</t>
    <rPh sb="15" eb="17">
      <t>ショゾク</t>
    </rPh>
    <rPh sb="17" eb="19">
      <t>ブショ</t>
    </rPh>
    <rPh sb="19" eb="20">
      <t>メイ</t>
    </rPh>
    <rPh sb="20" eb="21">
      <t>トウ</t>
    </rPh>
    <phoneticPr fontId="14"/>
  </si>
  <si>
    <t>7-4.研究者（申込者）担当者職名</t>
    <rPh sb="15" eb="17">
      <t>ショクメイ</t>
    </rPh>
    <phoneticPr fontId="14"/>
  </si>
  <si>
    <t>7-4.研究者（申込者）担当者役割</t>
    <rPh sb="15" eb="17">
      <t>ヤクワリ</t>
    </rPh>
    <phoneticPr fontId="14"/>
  </si>
  <si>
    <t>7-4.研究者（申込者）担当者企業等共同研究員の別</t>
    <rPh sb="15" eb="17">
      <t>キギョウ</t>
    </rPh>
    <rPh sb="17" eb="18">
      <t>トウ</t>
    </rPh>
    <rPh sb="18" eb="23">
      <t>キョウドウケンキュウイン</t>
    </rPh>
    <rPh sb="24" eb="25">
      <t>ベツ</t>
    </rPh>
    <phoneticPr fontId="14"/>
  </si>
  <si>
    <t>7-4.研究者（申込者）担当者企業等共同研究員の派遣期間</t>
    <rPh sb="15" eb="17">
      <t>キギョウ</t>
    </rPh>
    <rPh sb="17" eb="18">
      <t>トウ</t>
    </rPh>
    <rPh sb="18" eb="23">
      <t>キョウドウケンキュウイン</t>
    </rPh>
    <rPh sb="24" eb="28">
      <t>ハケンキカン</t>
    </rPh>
    <phoneticPr fontId="14"/>
  </si>
  <si>
    <t>7-5.研究者（申込者）担当者氏名</t>
    <rPh sb="15" eb="17">
      <t>シメイ</t>
    </rPh>
    <phoneticPr fontId="14"/>
  </si>
  <si>
    <t>7-5.研究者（申込者）担当者所属部署名等</t>
    <rPh sb="15" eb="17">
      <t>ショゾク</t>
    </rPh>
    <rPh sb="17" eb="19">
      <t>ブショ</t>
    </rPh>
    <rPh sb="19" eb="20">
      <t>メイ</t>
    </rPh>
    <rPh sb="20" eb="21">
      <t>トウ</t>
    </rPh>
    <phoneticPr fontId="14"/>
  </si>
  <si>
    <t>7-5.研究者（申込者）担当者職名</t>
    <rPh sb="15" eb="17">
      <t>ショクメイ</t>
    </rPh>
    <phoneticPr fontId="14"/>
  </si>
  <si>
    <t>7-5.研究者（申込者）担当者役割</t>
    <rPh sb="15" eb="17">
      <t>ヤクワリ</t>
    </rPh>
    <phoneticPr fontId="14"/>
  </si>
  <si>
    <t>7-5.研究者（申込者）担当者企業等共同研究員の別</t>
    <rPh sb="15" eb="17">
      <t>キギョウ</t>
    </rPh>
    <rPh sb="17" eb="18">
      <t>トウ</t>
    </rPh>
    <rPh sb="18" eb="23">
      <t>キョウドウケンキュウイン</t>
    </rPh>
    <rPh sb="24" eb="25">
      <t>ベツ</t>
    </rPh>
    <phoneticPr fontId="14"/>
  </si>
  <si>
    <t>7-5.研究者（申込者）担当者企業等共同研究員の派遣期間</t>
    <rPh sb="15" eb="17">
      <t>キギョウ</t>
    </rPh>
    <rPh sb="17" eb="18">
      <t>トウ</t>
    </rPh>
    <rPh sb="18" eb="23">
      <t>キョウドウケンキュウイン</t>
    </rPh>
    <rPh sb="24" eb="28">
      <t>ハケンキカン</t>
    </rPh>
    <phoneticPr fontId="14"/>
  </si>
  <si>
    <t>7-6.研究者（申込者）担当者氏名</t>
    <rPh sb="15" eb="17">
      <t>シメイ</t>
    </rPh>
    <phoneticPr fontId="14"/>
  </si>
  <si>
    <t>7-6.研究者（申込者）担当者所属部署名等</t>
    <rPh sb="15" eb="17">
      <t>ショゾク</t>
    </rPh>
    <rPh sb="17" eb="19">
      <t>ブショ</t>
    </rPh>
    <rPh sb="19" eb="20">
      <t>メイ</t>
    </rPh>
    <rPh sb="20" eb="21">
      <t>トウ</t>
    </rPh>
    <phoneticPr fontId="14"/>
  </si>
  <si>
    <t>7-6.研究者（申込者）担当者職名</t>
    <rPh sb="15" eb="17">
      <t>ショクメイ</t>
    </rPh>
    <phoneticPr fontId="14"/>
  </si>
  <si>
    <t>7-6.研究者（申込者）担当者役割</t>
    <rPh sb="15" eb="17">
      <t>ヤクワリ</t>
    </rPh>
    <phoneticPr fontId="14"/>
  </si>
  <si>
    <t>7-6.研究者（申込者）担当者企業等共同研究員の別</t>
    <rPh sb="15" eb="17">
      <t>キギョウ</t>
    </rPh>
    <rPh sb="17" eb="18">
      <t>トウ</t>
    </rPh>
    <rPh sb="18" eb="23">
      <t>キョウドウケンキュウイン</t>
    </rPh>
    <rPh sb="24" eb="25">
      <t>ベツ</t>
    </rPh>
    <phoneticPr fontId="14"/>
  </si>
  <si>
    <t>7-6.研究者（申込者）担当者企業等共同研究員の派遣期間</t>
    <rPh sb="15" eb="17">
      <t>キギョウ</t>
    </rPh>
    <rPh sb="17" eb="18">
      <t>トウ</t>
    </rPh>
    <rPh sb="18" eb="23">
      <t>キョウドウケンキュウイン</t>
    </rPh>
    <rPh sb="24" eb="28">
      <t>ハケンキカン</t>
    </rPh>
    <phoneticPr fontId="14"/>
  </si>
  <si>
    <t>直接経費</t>
    <rPh sb="0" eb="2">
      <t>チョクセツ</t>
    </rPh>
    <rPh sb="2" eb="4">
      <t>ケイヒ</t>
    </rPh>
    <phoneticPr fontId="14"/>
  </si>
  <si>
    <t>○○費</t>
    <rPh sb="2" eb="3">
      <t>ヒ</t>
    </rPh>
    <phoneticPr fontId="14"/>
  </si>
  <si>
    <t>研究料</t>
    <rPh sb="0" eb="2">
      <t>ケンキュウ</t>
    </rPh>
    <rPh sb="2" eb="3">
      <t>リョウ</t>
    </rPh>
    <phoneticPr fontId="14"/>
  </si>
  <si>
    <t>合計</t>
    <rPh sb="0" eb="2">
      <t>ゴウケイ</t>
    </rPh>
    <phoneticPr fontId="14"/>
  </si>
  <si>
    <t>文字数_2.研究目的</t>
    <rPh sb="0" eb="3">
      <t>モジスウ</t>
    </rPh>
    <phoneticPr fontId="14"/>
  </si>
  <si>
    <t>文字数_3.研究内容</t>
    <rPh sb="0" eb="3">
      <t>モジスウ</t>
    </rPh>
    <rPh sb="6" eb="8">
      <t>ケンキュウ</t>
    </rPh>
    <rPh sb="8" eb="10">
      <t>ナイヨウ</t>
    </rPh>
    <phoneticPr fontId="14"/>
  </si>
  <si>
    <t>文字数_7-1.研究者（申込者）代表者役割</t>
    <rPh sb="0" eb="3">
      <t>モジスウ</t>
    </rPh>
    <rPh sb="16" eb="19">
      <t>ダイヒョウシャ</t>
    </rPh>
    <rPh sb="19" eb="21">
      <t>ヤクワリ</t>
    </rPh>
    <phoneticPr fontId="14"/>
  </si>
  <si>
    <t>文字数_7-2.研究者（申込者）担当者役割</t>
    <rPh sb="0" eb="3">
      <t>モジスウ</t>
    </rPh>
    <rPh sb="19" eb="21">
      <t>ヤクワリ</t>
    </rPh>
    <phoneticPr fontId="14"/>
  </si>
  <si>
    <t>文字数_7-3.研究者（申込者）担当者役割</t>
    <rPh sb="0" eb="3">
      <t>モジスウ</t>
    </rPh>
    <rPh sb="19" eb="21">
      <t>ヤクワリ</t>
    </rPh>
    <phoneticPr fontId="14"/>
  </si>
  <si>
    <t>文字数_7-4.研究者（申込者）担当者役割</t>
    <rPh sb="0" eb="3">
      <t>モジスウ</t>
    </rPh>
    <rPh sb="19" eb="21">
      <t>ヤクワリ</t>
    </rPh>
    <phoneticPr fontId="14"/>
  </si>
  <si>
    <t>文字数_7-5.研究者（申込者）担当者役割</t>
    <rPh sb="0" eb="3">
      <t>モジスウ</t>
    </rPh>
    <rPh sb="19" eb="21">
      <t>ヤクワリ</t>
    </rPh>
    <phoneticPr fontId="14"/>
  </si>
  <si>
    <t>文字数_7-6.研究者（申込者）担当者役割</t>
    <rPh sb="0" eb="3">
      <t>モジスウ</t>
    </rPh>
    <rPh sb="19" eb="21">
      <t>ヤクワリ</t>
    </rPh>
    <phoneticPr fontId="14"/>
  </si>
  <si>
    <t>契約者住所</t>
    <rPh sb="0" eb="2">
      <t>ケイヤク</t>
    </rPh>
    <rPh sb="2" eb="3">
      <t>シャ</t>
    </rPh>
    <rPh sb="3" eb="5">
      <t>ジュウショ</t>
    </rPh>
    <phoneticPr fontId="14"/>
  </si>
  <si>
    <t>契約者役職名</t>
    <rPh sb="0" eb="2">
      <t>ケイヤク</t>
    </rPh>
    <rPh sb="2" eb="3">
      <t>シャ</t>
    </rPh>
    <rPh sb="3" eb="6">
      <t>ヤクショクメイ</t>
    </rPh>
    <phoneticPr fontId="14"/>
  </si>
  <si>
    <t>契約者氏名</t>
    <rPh sb="0" eb="2">
      <t>ケイヤク</t>
    </rPh>
    <rPh sb="2" eb="3">
      <t>シャ</t>
    </rPh>
    <rPh sb="3" eb="5">
      <t>シメイ</t>
    </rPh>
    <phoneticPr fontId="14"/>
  </si>
  <si>
    <t>特別試験税額控除</t>
    <rPh sb="0" eb="4">
      <t>トクベツシケン</t>
    </rPh>
    <rPh sb="4" eb="6">
      <t>ゼイガク</t>
    </rPh>
    <rPh sb="6" eb="8">
      <t>コウジョ</t>
    </rPh>
    <phoneticPr fontId="14"/>
  </si>
  <si>
    <t>窓口〒</t>
    <rPh sb="0" eb="2">
      <t>マドグチ</t>
    </rPh>
    <phoneticPr fontId="3"/>
  </si>
  <si>
    <t>窓口住所</t>
    <rPh sb="0" eb="2">
      <t>マドグチ</t>
    </rPh>
    <rPh sb="2" eb="4">
      <t>ジュウショ</t>
    </rPh>
    <phoneticPr fontId="3"/>
  </si>
  <si>
    <t>窓口所属</t>
    <rPh sb="0" eb="2">
      <t>マドグチ</t>
    </rPh>
    <rPh sb="2" eb="4">
      <t>ショゾク</t>
    </rPh>
    <phoneticPr fontId="3"/>
  </si>
  <si>
    <t>窓口担当者</t>
    <rPh sb="0" eb="2">
      <t>マドグチ</t>
    </rPh>
    <rPh sb="2" eb="4">
      <t>タントウ</t>
    </rPh>
    <rPh sb="4" eb="5">
      <t>シャ</t>
    </rPh>
    <phoneticPr fontId="3"/>
  </si>
  <si>
    <t>窓口TEL</t>
    <rPh sb="0" eb="2">
      <t>マドグチ</t>
    </rPh>
    <phoneticPr fontId="3"/>
  </si>
  <si>
    <t>窓口E-mail</t>
    <rPh sb="0" eb="2">
      <t>マドグチ</t>
    </rPh>
    <phoneticPr fontId="3"/>
  </si>
  <si>
    <t>25条2項</t>
    <rPh sb="2" eb="3">
      <t>ジョウ</t>
    </rPh>
    <rPh sb="4" eb="5">
      <t>コウ</t>
    </rPh>
    <phoneticPr fontId="14"/>
  </si>
  <si>
    <t>9条2項</t>
    <rPh sb="1" eb="2">
      <t>ジョウ</t>
    </rPh>
    <rPh sb="3" eb="4">
      <t>コウ</t>
    </rPh>
    <phoneticPr fontId="14"/>
  </si>
  <si>
    <t>様式</t>
    <rPh sb="0" eb="2">
      <t>ヨウシキ</t>
    </rPh>
    <phoneticPr fontId="14"/>
  </si>
  <si>
    <t>Q1</t>
    <phoneticPr fontId="14"/>
  </si>
  <si>
    <t>複数機関での共同研究の場合どのように記載したらよいですか？</t>
    <rPh sb="0" eb="4">
      <t>フクスウキカン</t>
    </rPh>
    <rPh sb="6" eb="10">
      <t>キョウドウケンキュウ</t>
    </rPh>
    <rPh sb="11" eb="13">
      <t>バアイ</t>
    </rPh>
    <rPh sb="18" eb="20">
      <t>キサイ</t>
    </rPh>
    <phoneticPr fontId="14"/>
  </si>
  <si>
    <t>A1</t>
    <phoneticPr fontId="14"/>
  </si>
  <si>
    <t>設問番号</t>
    <rPh sb="0" eb="2">
      <t>セツモン</t>
    </rPh>
    <rPh sb="2" eb="4">
      <t>バンゴウ</t>
    </rPh>
    <phoneticPr fontId="14"/>
  </si>
  <si>
    <t>設問内容</t>
    <rPh sb="0" eb="2">
      <t>セツモン</t>
    </rPh>
    <rPh sb="2" eb="4">
      <t>ナイヨウ</t>
    </rPh>
    <phoneticPr fontId="14"/>
  </si>
  <si>
    <t>回答番号</t>
    <rPh sb="0" eb="2">
      <t>カイトウ</t>
    </rPh>
    <rPh sb="2" eb="4">
      <t>バンゴウ</t>
    </rPh>
    <phoneticPr fontId="14"/>
  </si>
  <si>
    <t>回答内容</t>
    <rPh sb="0" eb="2">
      <t>カイトウ</t>
    </rPh>
    <rPh sb="2" eb="4">
      <t>ナイヨウ</t>
    </rPh>
    <phoneticPr fontId="14"/>
  </si>
  <si>
    <t>本学担当者７名以上</t>
    <rPh sb="0" eb="2">
      <t>ホンガク</t>
    </rPh>
    <rPh sb="2" eb="5">
      <t>タントウシャ</t>
    </rPh>
    <rPh sb="6" eb="9">
      <t>メイイジョウ</t>
    </rPh>
    <phoneticPr fontId="14"/>
  </si>
  <si>
    <t>申込者担当者７名以上</t>
    <rPh sb="0" eb="2">
      <t>モウシコミ</t>
    </rPh>
    <rPh sb="2" eb="3">
      <t>シャ</t>
    </rPh>
    <rPh sb="3" eb="6">
      <t>タントウシャ</t>
    </rPh>
    <rPh sb="7" eb="10">
      <t>メイイジョウ</t>
    </rPh>
    <phoneticPr fontId="14"/>
  </si>
  <si>
    <t>部局担当者記入欄</t>
    <rPh sb="0" eb="2">
      <t>ブキョク</t>
    </rPh>
    <rPh sb="2" eb="5">
      <t>タントウシャ</t>
    </rPh>
    <rPh sb="5" eb="7">
      <t>キニュウ</t>
    </rPh>
    <rPh sb="7" eb="8">
      <t>ラン</t>
    </rPh>
    <phoneticPr fontId="14"/>
  </si>
  <si>
    <t>選択してください</t>
  </si>
  <si>
    <t>Q2</t>
    <phoneticPr fontId="14"/>
  </si>
  <si>
    <t>A2</t>
  </si>
  <si>
    <t>セルの幅に収まりきらなかった時、どうしたら良いですか？</t>
    <rPh sb="3" eb="4">
      <t>ハバ</t>
    </rPh>
    <rPh sb="5" eb="6">
      <t>オサ</t>
    </rPh>
    <rPh sb="14" eb="15">
      <t>トキ</t>
    </rPh>
    <rPh sb="21" eb="22">
      <t>ヨ</t>
    </rPh>
    <phoneticPr fontId="14"/>
  </si>
  <si>
    <t>学術貢献費</t>
    <rPh sb="0" eb="4">
      <t>ガクジュツコウケン</t>
    </rPh>
    <rPh sb="4" eb="5">
      <t>ヒ</t>
    </rPh>
    <phoneticPr fontId="14"/>
  </si>
  <si>
    <t>学術貢献費</t>
    <rPh sb="0" eb="4">
      <t>ガクジュツコウケン</t>
    </rPh>
    <rPh sb="4" eb="5">
      <t>ヒ</t>
    </rPh>
    <phoneticPr fontId="14"/>
  </si>
  <si>
    <t>現状
学術貢献費費</t>
    <rPh sb="0" eb="2">
      <t>ゲンジョウ</t>
    </rPh>
    <rPh sb="3" eb="7">
      <t>ガクジュツコウケン</t>
    </rPh>
    <rPh sb="7" eb="8">
      <t>ヒ</t>
    </rPh>
    <rPh sb="8" eb="9">
      <t>ヒ</t>
    </rPh>
    <phoneticPr fontId="3"/>
  </si>
  <si>
    <t>役職</t>
    <rPh sb="0" eb="2">
      <t>ヤクショク</t>
    </rPh>
    <phoneticPr fontId="3"/>
  </si>
  <si>
    <t>申込者</t>
    <rPh sb="0" eb="2">
      <t>モウシコミ</t>
    </rPh>
    <rPh sb="2" eb="3">
      <t>シャ</t>
    </rPh>
    <phoneticPr fontId="14"/>
  </si>
  <si>
    <t>【質問】契約締結者は本紙右上申込者と異なりますか？</t>
    <rPh sb="1" eb="3">
      <t>シツモン</t>
    </rPh>
    <rPh sb="4" eb="8">
      <t>ケイヤクテイケツ</t>
    </rPh>
    <rPh sb="8" eb="9">
      <t>シャ</t>
    </rPh>
    <rPh sb="10" eb="12">
      <t>ホンシ</t>
    </rPh>
    <rPh sb="12" eb="14">
      <t>ミギウエ</t>
    </rPh>
    <rPh sb="14" eb="16">
      <t>モウシコミ</t>
    </rPh>
    <rPh sb="16" eb="17">
      <t>シャ</t>
    </rPh>
    <rPh sb="18" eb="19">
      <t>コト</t>
    </rPh>
    <phoneticPr fontId="3"/>
  </si>
  <si>
    <t>契約者役職名</t>
    <rPh sb="0" eb="2">
      <t>ケイヤク</t>
    </rPh>
    <rPh sb="2" eb="3">
      <t>シャ</t>
    </rPh>
    <rPh sb="3" eb="6">
      <t>ヤクショクメイ</t>
    </rPh>
    <phoneticPr fontId="3"/>
  </si>
  <si>
    <t>「フォントサイズ」か「行の高さ」をご変更ください。</t>
    <rPh sb="11" eb="12">
      <t>ギョウ</t>
    </rPh>
    <rPh sb="13" eb="14">
      <t>タカ</t>
    </rPh>
    <rPh sb="18" eb="20">
      <t>ヘンコウ</t>
    </rPh>
    <phoneticPr fontId="14"/>
  </si>
  <si>
    <t>複数機関での契約であることを14.自由記載欄にてお知らせください（従来は他機関の研究担当者も記載頂いておりましたが、本様式では記載を求めません）。</t>
    <rPh sb="0" eb="4">
      <t>フクスウキカン</t>
    </rPh>
    <rPh sb="6" eb="8">
      <t>ケイヤク</t>
    </rPh>
    <rPh sb="17" eb="19">
      <t>ジユウ</t>
    </rPh>
    <rPh sb="19" eb="21">
      <t>キサイ</t>
    </rPh>
    <rPh sb="21" eb="22">
      <t>ラン</t>
    </rPh>
    <rPh sb="25" eb="26">
      <t>シ</t>
    </rPh>
    <rPh sb="33" eb="35">
      <t>ジュウライ</t>
    </rPh>
    <rPh sb="36" eb="37">
      <t>タ</t>
    </rPh>
    <rPh sb="37" eb="39">
      <t>キカン</t>
    </rPh>
    <rPh sb="40" eb="42">
      <t>ケンキュウ</t>
    </rPh>
    <rPh sb="42" eb="45">
      <t>タントウシャ</t>
    </rPh>
    <rPh sb="46" eb="48">
      <t>キサイ</t>
    </rPh>
    <rPh sb="48" eb="49">
      <t>イタダ</t>
    </rPh>
    <rPh sb="58" eb="59">
      <t>ホン</t>
    </rPh>
    <rPh sb="59" eb="61">
      <t>ヨウシキ</t>
    </rPh>
    <rPh sb="63" eb="65">
      <t>キサイ</t>
    </rPh>
    <rPh sb="66" eb="67">
      <t>モト</t>
    </rPh>
    <phoneticPr fontId="14"/>
  </si>
  <si>
    <t>〇〇の研究</t>
    <phoneticPr fontId="14"/>
  </si>
  <si>
    <t>××するため</t>
    <phoneticPr fontId="14"/>
  </si>
  <si>
    <t>△△を行う</t>
    <phoneticPr fontId="14"/>
  </si>
  <si>
    <t>選択してください</t>
    <rPh sb="0" eb="2">
      <t>センタク</t>
    </rPh>
    <phoneticPr fontId="14"/>
  </si>
  <si>
    <t>同一又は請求書無（本項回答不要。11.申込者の契約締結者へ進んで下さい）</t>
    <phoneticPr fontId="14"/>
  </si>
  <si>
    <t>異なる（以下に記入して下さい）</t>
    <phoneticPr fontId="14"/>
  </si>
  <si>
    <t>選択してください</t>
    <phoneticPr fontId="14"/>
  </si>
  <si>
    <t>同一(本項回答不要。12.契約書雛形の選択へ進んで下さい)</t>
    <phoneticPr fontId="14"/>
  </si>
  <si>
    <r>
      <t xml:space="preserve">11.申込者の契約締結者
</t>
    </r>
    <r>
      <rPr>
        <sz val="11"/>
        <rFont val="ＭＳ Ｐゴシック"/>
        <family val="3"/>
        <charset val="128"/>
      </rPr>
      <t>（契約書のサイナー予定者を記載）</t>
    </r>
    <rPh sb="7" eb="9">
      <t>ケイヤク</t>
    </rPh>
    <rPh sb="9" eb="11">
      <t>テイケツ</t>
    </rPh>
    <rPh sb="11" eb="12">
      <t>シャ</t>
    </rPh>
    <rPh sb="14" eb="17">
      <t>ケイヤクショ</t>
    </rPh>
    <rPh sb="22" eb="24">
      <t>ヨテイ</t>
    </rPh>
    <rPh sb="24" eb="25">
      <t>シャ</t>
    </rPh>
    <rPh sb="26" eb="28">
      <t>キサイ</t>
    </rPh>
    <phoneticPr fontId="3"/>
  </si>
  <si>
    <t>11条1項</t>
    <rPh sb="2" eb="3">
      <t>ジョウ</t>
    </rPh>
    <rPh sb="4" eb="5">
      <t>コウ</t>
    </rPh>
    <phoneticPr fontId="14"/>
  </si>
  <si>
    <t>11条1項判定</t>
    <rPh sb="2" eb="3">
      <t>ジョウ</t>
    </rPh>
    <rPh sb="4" eb="5">
      <t>コウ</t>
    </rPh>
    <rPh sb="5" eb="7">
      <t>ハンテイ</t>
    </rPh>
    <phoneticPr fontId="14"/>
  </si>
  <si>
    <t>国立大学法人大阪大学受託研究規程を遵守の上、下記のとおり受託研究の申込をします。</t>
    <rPh sb="0" eb="10">
      <t>コク</t>
    </rPh>
    <rPh sb="10" eb="12">
      <t>ジュタク</t>
    </rPh>
    <rPh sb="12" eb="14">
      <t>ケンキュウ</t>
    </rPh>
    <rPh sb="14" eb="16">
      <t>キテイ</t>
    </rPh>
    <rPh sb="17" eb="19">
      <t>ジュンシュ</t>
    </rPh>
    <rPh sb="20" eb="21">
      <t>ウエ</t>
    </rPh>
    <rPh sb="22" eb="24">
      <t>カキ</t>
    </rPh>
    <rPh sb="28" eb="30">
      <t>ジュタク</t>
    </rPh>
    <rPh sb="30" eb="32">
      <t>ケンキュウ</t>
    </rPh>
    <phoneticPr fontId="3"/>
  </si>
  <si>
    <t>8.受託研究費
（申込者負担）</t>
    <rPh sb="2" eb="4">
      <t>ジュタク</t>
    </rPh>
    <rPh sb="4" eb="7">
      <t>ケンキュウヒ</t>
    </rPh>
    <rPh sb="12" eb="14">
      <t>フタン</t>
    </rPh>
    <phoneticPr fontId="3"/>
  </si>
  <si>
    <t>間接経費</t>
    <rPh sb="0" eb="4">
      <t>カンセツケイヒ</t>
    </rPh>
    <phoneticPr fontId="3"/>
  </si>
  <si>
    <t>過去締結済み契約書の踏襲を希望する（締結日と研究題目を下記に記載）</t>
    <phoneticPr fontId="14"/>
  </si>
  <si>
    <t>通常版を希望する（HP掲載）</t>
    <phoneticPr fontId="14"/>
  </si>
  <si>
    <t>特別試験研究費税額控除制度を利用する
（必要情報を右枠内に記載）。</t>
    <phoneticPr fontId="14"/>
  </si>
  <si>
    <t>職名</t>
    <phoneticPr fontId="3"/>
  </si>
  <si>
    <t>受託</t>
    <rPh sb="0" eb="2">
      <t>ジュタク</t>
    </rPh>
    <phoneticPr fontId="14"/>
  </si>
  <si>
    <t>5.提供物品</t>
    <rPh sb="2" eb="4">
      <t>テイキョウ</t>
    </rPh>
    <rPh sb="4" eb="6">
      <t>ブッピン</t>
    </rPh>
    <phoneticPr fontId="3"/>
  </si>
  <si>
    <t>物品名：</t>
    <rPh sb="0" eb="3">
      <t>ブッピンメイ</t>
    </rPh>
    <phoneticPr fontId="3"/>
  </si>
  <si>
    <t>数量：</t>
    <rPh sb="0" eb="2">
      <t>スウリョウ</t>
    </rPh>
    <phoneticPr fontId="3"/>
  </si>
  <si>
    <t>6.研究実施場所</t>
    <rPh sb="2" eb="4">
      <t>ケンキュウ</t>
    </rPh>
    <rPh sb="4" eb="6">
      <t>ジッシ</t>
    </rPh>
    <rPh sb="6" eb="8">
      <t>バショ</t>
    </rPh>
    <phoneticPr fontId="3"/>
  </si>
  <si>
    <t>7.研究担当者（大阪大学）</t>
    <rPh sb="2" eb="4">
      <t>ケンキュウ</t>
    </rPh>
    <rPh sb="4" eb="7">
      <t>タントウシャ</t>
    </rPh>
    <phoneticPr fontId="3"/>
  </si>
  <si>
    <t>5.提供物品名</t>
    <rPh sb="2" eb="6">
      <t>テイキョウブッピン</t>
    </rPh>
    <rPh sb="6" eb="7">
      <t>メイ</t>
    </rPh>
    <phoneticPr fontId="14"/>
  </si>
  <si>
    <t>5.提供物品数量</t>
    <rPh sb="2" eb="6">
      <t>テイキョウブッピン</t>
    </rPh>
    <rPh sb="6" eb="8">
      <t>スウリョウ</t>
    </rPh>
    <phoneticPr fontId="14"/>
  </si>
  <si>
    <t>6.研究実施場所</t>
    <phoneticPr fontId="14"/>
  </si>
  <si>
    <t>6.研究実施場所乙</t>
    <rPh sb="8" eb="9">
      <t>オツ</t>
    </rPh>
    <phoneticPr fontId="14"/>
  </si>
  <si>
    <t>7-1.研究者（大阪大学）代表者氏名</t>
    <rPh sb="13" eb="16">
      <t>ダイヒョウシャ</t>
    </rPh>
    <rPh sb="16" eb="18">
      <t>シメイ</t>
    </rPh>
    <phoneticPr fontId="14"/>
  </si>
  <si>
    <t>7-1.研究者（大阪大学）代表者所属部局・専攻名等</t>
    <rPh sb="13" eb="16">
      <t>ダイヒョウシャ</t>
    </rPh>
    <rPh sb="16" eb="18">
      <t>ショゾク</t>
    </rPh>
    <rPh sb="18" eb="20">
      <t>ブキョク</t>
    </rPh>
    <rPh sb="21" eb="23">
      <t>センコウ</t>
    </rPh>
    <rPh sb="23" eb="24">
      <t>メイ</t>
    </rPh>
    <rPh sb="24" eb="25">
      <t>トウ</t>
    </rPh>
    <phoneticPr fontId="14"/>
  </si>
  <si>
    <t>7-1.研究者（大阪大学）代表者職名</t>
    <rPh sb="13" eb="16">
      <t>ダイヒョウシャ</t>
    </rPh>
    <rPh sb="16" eb="18">
      <t>ショクメイ</t>
    </rPh>
    <phoneticPr fontId="14"/>
  </si>
  <si>
    <t>7-1.研究者（大阪大学）代表者役割</t>
    <rPh sb="13" eb="16">
      <t>ダイヒョウシャ</t>
    </rPh>
    <rPh sb="16" eb="18">
      <t>ヤクワリ</t>
    </rPh>
    <phoneticPr fontId="14"/>
  </si>
  <si>
    <t>文字数_7-1.研究者（大阪大学）代表者役割</t>
    <rPh sb="0" eb="3">
      <t>モジスウ</t>
    </rPh>
    <rPh sb="17" eb="20">
      <t>ダイヒョウシャ</t>
    </rPh>
    <rPh sb="20" eb="22">
      <t>ヤクワリ</t>
    </rPh>
    <phoneticPr fontId="14"/>
  </si>
  <si>
    <t>7-2.研究者（大阪大学）担当者氏名</t>
    <rPh sb="16" eb="18">
      <t>シメイ</t>
    </rPh>
    <phoneticPr fontId="14"/>
  </si>
  <si>
    <t>7-2.研究者（大阪大学）担当者所属部局・専攻名等</t>
    <rPh sb="16" eb="18">
      <t>ショゾク</t>
    </rPh>
    <rPh sb="18" eb="20">
      <t>ブキョク</t>
    </rPh>
    <rPh sb="21" eb="23">
      <t>センコウ</t>
    </rPh>
    <rPh sb="23" eb="24">
      <t>メイ</t>
    </rPh>
    <rPh sb="24" eb="25">
      <t>トウ</t>
    </rPh>
    <phoneticPr fontId="14"/>
  </si>
  <si>
    <t>7-2.研究者（大阪大学）担当者職名</t>
    <rPh sb="16" eb="18">
      <t>ショクメイ</t>
    </rPh>
    <phoneticPr fontId="14"/>
  </si>
  <si>
    <t>7-2.研究者（大阪大学）担当者役割</t>
    <rPh sb="16" eb="18">
      <t>ヤクワリ</t>
    </rPh>
    <phoneticPr fontId="14"/>
  </si>
  <si>
    <t>文字数_7-2.研究者（大阪大学）担当者役割</t>
    <rPh sb="0" eb="3">
      <t>モジスウ</t>
    </rPh>
    <phoneticPr fontId="14"/>
  </si>
  <si>
    <t>7-3.研究者（大阪大学）担当者氏名</t>
    <rPh sb="16" eb="18">
      <t>シメイ</t>
    </rPh>
    <phoneticPr fontId="14"/>
  </si>
  <si>
    <t>7-3.研究者（大阪大学）担当者所属部局・専攻名等</t>
    <rPh sb="16" eb="18">
      <t>ショゾク</t>
    </rPh>
    <rPh sb="18" eb="20">
      <t>ブキョク</t>
    </rPh>
    <rPh sb="21" eb="23">
      <t>センコウ</t>
    </rPh>
    <rPh sb="23" eb="24">
      <t>メイ</t>
    </rPh>
    <rPh sb="24" eb="25">
      <t>トウ</t>
    </rPh>
    <phoneticPr fontId="14"/>
  </si>
  <si>
    <t>7-3.研究者（大阪大学）担当者職名</t>
    <rPh sb="16" eb="18">
      <t>ショクメイ</t>
    </rPh>
    <phoneticPr fontId="14"/>
  </si>
  <si>
    <t>7-3.研究者（大阪大学）担当者役割</t>
    <rPh sb="16" eb="18">
      <t>ヤクワリ</t>
    </rPh>
    <phoneticPr fontId="14"/>
  </si>
  <si>
    <t>文字数_7-3.研究者（大阪大学）担当者役割</t>
    <rPh sb="0" eb="3">
      <t>モジスウ</t>
    </rPh>
    <phoneticPr fontId="14"/>
  </si>
  <si>
    <t>7-4.研究者（大阪大学）担当者氏名</t>
    <rPh sb="16" eb="18">
      <t>シメイ</t>
    </rPh>
    <phoneticPr fontId="14"/>
  </si>
  <si>
    <t>7-4.研究者（大阪大学）担当者所属部局・専攻名等</t>
    <rPh sb="16" eb="18">
      <t>ショゾク</t>
    </rPh>
    <rPh sb="18" eb="20">
      <t>ブキョク</t>
    </rPh>
    <rPh sb="21" eb="23">
      <t>センコウ</t>
    </rPh>
    <rPh sb="23" eb="24">
      <t>メイ</t>
    </rPh>
    <rPh sb="24" eb="25">
      <t>トウ</t>
    </rPh>
    <phoneticPr fontId="14"/>
  </si>
  <si>
    <t>7-4.研究者（大阪大学）担当者職名</t>
    <rPh sb="16" eb="18">
      <t>ショクメイ</t>
    </rPh>
    <phoneticPr fontId="14"/>
  </si>
  <si>
    <t>7-4.研究者（大阪大学）担当者役割</t>
    <rPh sb="16" eb="18">
      <t>ヤクワリ</t>
    </rPh>
    <phoneticPr fontId="14"/>
  </si>
  <si>
    <t>文字数_7-4.研究者（大阪大学）担当者役割</t>
    <rPh sb="0" eb="3">
      <t>モジスウ</t>
    </rPh>
    <phoneticPr fontId="14"/>
  </si>
  <si>
    <t>7-5.研究者（大阪大学）担当者氏名</t>
    <rPh sb="16" eb="18">
      <t>シメイ</t>
    </rPh>
    <phoneticPr fontId="14"/>
  </si>
  <si>
    <t>7-5.研究者（大阪大学）担当者所属部局・専攻名等</t>
    <rPh sb="16" eb="18">
      <t>ショゾク</t>
    </rPh>
    <rPh sb="18" eb="20">
      <t>ブキョク</t>
    </rPh>
    <rPh sb="21" eb="23">
      <t>センコウ</t>
    </rPh>
    <rPh sb="23" eb="24">
      <t>メイ</t>
    </rPh>
    <rPh sb="24" eb="25">
      <t>トウ</t>
    </rPh>
    <phoneticPr fontId="14"/>
  </si>
  <si>
    <t>7-5.研究者（大阪大学）担当者職名</t>
    <rPh sb="16" eb="18">
      <t>ショクメイ</t>
    </rPh>
    <phoneticPr fontId="14"/>
  </si>
  <si>
    <t>7-5.研究者（大阪大学）担当者役割</t>
    <rPh sb="16" eb="18">
      <t>ヤクワリ</t>
    </rPh>
    <phoneticPr fontId="14"/>
  </si>
  <si>
    <t>文字数_7-5.研究者（大阪大学）担当者役割</t>
    <rPh sb="0" eb="3">
      <t>モジスウ</t>
    </rPh>
    <phoneticPr fontId="14"/>
  </si>
  <si>
    <t>7-6.研究者（大阪大学）担当者氏名</t>
    <rPh sb="16" eb="18">
      <t>シメイ</t>
    </rPh>
    <phoneticPr fontId="14"/>
  </si>
  <si>
    <t>7-6.研究者（大阪大学）担当者所属部局・専攻名等</t>
    <rPh sb="16" eb="18">
      <t>ショゾク</t>
    </rPh>
    <rPh sb="18" eb="20">
      <t>ブキョク</t>
    </rPh>
    <rPh sb="21" eb="23">
      <t>センコウ</t>
    </rPh>
    <rPh sb="23" eb="24">
      <t>メイ</t>
    </rPh>
    <rPh sb="24" eb="25">
      <t>トウ</t>
    </rPh>
    <phoneticPr fontId="14"/>
  </si>
  <si>
    <t>7-6.研究者（大阪大学）担当者職名</t>
    <rPh sb="16" eb="18">
      <t>ショクメイ</t>
    </rPh>
    <phoneticPr fontId="14"/>
  </si>
  <si>
    <t>7-6.研究者（大阪大学）担当者役割</t>
    <rPh sb="16" eb="18">
      <t>ヤクワリ</t>
    </rPh>
    <phoneticPr fontId="14"/>
  </si>
  <si>
    <t>文字数_7-6.研究者（大阪大学）担当者役割</t>
    <rPh sb="0" eb="3">
      <t>モジスウ</t>
    </rPh>
    <phoneticPr fontId="14"/>
  </si>
  <si>
    <t>2022.8様式</t>
    <rPh sb="6" eb="8">
      <t>ヨウシキ</t>
    </rPh>
    <phoneticPr fontId="14"/>
  </si>
  <si>
    <t>間接経費</t>
    <rPh sb="0" eb="2">
      <t>カンセツ</t>
    </rPh>
    <rPh sb="2" eb="4">
      <t>ケイヒ</t>
    </rPh>
    <phoneticPr fontId="14"/>
  </si>
  <si>
    <t>なし</t>
    <phoneticPr fontId="14"/>
  </si>
  <si>
    <t>-</t>
    <phoneticPr fontId="14"/>
  </si>
  <si>
    <t>受託研究委託申込書</t>
    <rPh sb="0" eb="2">
      <t>ジュタク</t>
    </rPh>
    <rPh sb="2" eb="3">
      <t>ケン</t>
    </rPh>
    <rPh sb="3" eb="4">
      <t>キワム</t>
    </rPh>
    <rPh sb="4" eb="6">
      <t>イタク</t>
    </rPh>
    <rPh sb="6" eb="7">
      <t>サル</t>
    </rPh>
    <rPh sb="7" eb="8">
      <t>コ</t>
    </rPh>
    <rPh sb="8" eb="9">
      <t>ショ</t>
    </rPh>
    <phoneticPr fontId="3"/>
  </si>
  <si>
    <t>（消費税を含む）〔直接経費×30％（端数切上）〕</t>
    <rPh sb="18" eb="20">
      <t>ハスウ</t>
    </rPh>
    <rPh sb="20" eb="21">
      <t>キ</t>
    </rPh>
    <rPh sb="21" eb="22">
      <t>ア</t>
    </rPh>
    <phoneticPr fontId="1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</si>
</sst>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0_ ;[Red]\-#,##0\ "/>
    <numFmt numFmtId="178" formatCode="yyyy/m/d;@"/>
    <numFmt numFmtId="179" formatCode="yyyy\.m\.d"/>
    <numFmt numFmtId="180" formatCode="0_);[Red]\(0\)"/>
  </numFmts>
  <fonts count="28">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2"/>
      <name val="ＭＳ Ｐゴシック"/>
      <family val="3"/>
      <charset val="128"/>
    </font>
    <font>
      <sz val="10"/>
      <name val="ＭＳ Ｐゴシック"/>
      <family val="3"/>
      <charset val="128"/>
    </font>
    <font>
      <sz val="12"/>
      <name val="ＭＳ Ｐゴシック"/>
      <family val="3"/>
      <charset val="128"/>
    </font>
    <font>
      <sz val="11"/>
      <name val="ＭＳ Ｐゴシック"/>
      <family val="3"/>
      <charset val="128"/>
    </font>
    <font>
      <sz val="9"/>
      <name val="ＭＳ Ｐゴシック"/>
      <family val="3"/>
      <charset val="128"/>
    </font>
    <font>
      <sz val="12"/>
      <color theme="0" tint="-0.499984740745262"/>
      <name val="ＭＳ Ｐゴシック"/>
      <family val="3"/>
      <charset val="128"/>
    </font>
    <font>
      <sz val="11"/>
      <name val="ＭＳ Ｐゴシック"/>
      <family val="3"/>
      <charset val="128"/>
      <scheme val="minor"/>
    </font>
    <font>
      <sz val="9"/>
      <color indexed="81"/>
      <name val="MS P ゴシック"/>
      <family val="3"/>
      <charset val="128"/>
    </font>
    <font>
      <b/>
      <sz val="9"/>
      <color indexed="81"/>
      <name val="MS P ゴシック"/>
      <family val="3"/>
      <charset val="128"/>
    </font>
    <font>
      <sz val="8"/>
      <name val="ＭＳ Ｐゴシック"/>
      <family val="3"/>
      <charset val="128"/>
    </font>
    <font>
      <sz val="6"/>
      <name val="ＭＳ Ｐゴシック"/>
      <family val="3"/>
      <charset val="128"/>
      <scheme val="minor"/>
    </font>
    <font>
      <u/>
      <sz val="11"/>
      <color theme="10"/>
      <name val="ＭＳ Ｐゴシック"/>
      <family val="3"/>
      <charset val="128"/>
      <scheme val="minor"/>
    </font>
    <font>
      <sz val="16"/>
      <color theme="1"/>
      <name val="ＭＳ Ｐゴシック"/>
      <family val="3"/>
      <charset val="128"/>
      <scheme val="minor"/>
    </font>
    <font>
      <b/>
      <sz val="11"/>
      <color rgb="FFFF0000"/>
      <name val="ＭＳ Ｐゴシック"/>
      <family val="3"/>
      <charset val="128"/>
      <scheme val="minor"/>
    </font>
    <font>
      <b/>
      <u/>
      <sz val="11"/>
      <color theme="1"/>
      <name val="ＭＳ Ｐゴシック"/>
      <family val="3"/>
      <charset val="128"/>
      <scheme val="minor"/>
    </font>
    <font>
      <u/>
      <sz val="10"/>
      <color theme="10"/>
      <name val="ＭＳ Ｐゴシック"/>
      <family val="3"/>
      <charset val="128"/>
      <scheme val="minor"/>
    </font>
    <font>
      <sz val="18"/>
      <name val="ＭＳ Ｐゴシック"/>
      <family val="3"/>
      <charset val="128"/>
    </font>
    <font>
      <sz val="12"/>
      <color theme="1"/>
      <name val="ＭＳ Ｐゴシック"/>
      <family val="3"/>
      <charset val="128"/>
      <scheme val="minor"/>
    </font>
    <font>
      <u/>
      <sz val="36"/>
      <color theme="10"/>
      <name val="ＭＳ Ｐゴシック"/>
      <family val="3"/>
      <charset val="128"/>
      <scheme val="minor"/>
    </font>
    <font>
      <sz val="8"/>
      <name val="ＭＳ Ｐゴシック"/>
      <family val="3"/>
      <charset val="128"/>
      <scheme val="minor"/>
    </font>
    <font>
      <sz val="9"/>
      <name val="ＭＳ Ｐゴシック"/>
      <family val="3"/>
      <charset val="128"/>
      <scheme val="minor"/>
    </font>
    <font>
      <sz val="10"/>
      <name val="ＭＳ Ｐゴシック"/>
      <family val="3"/>
      <charset val="128"/>
      <scheme val="minor"/>
    </font>
    <font>
      <u/>
      <sz val="14"/>
      <color theme="10"/>
      <name val="ＭＳ Ｐゴシック"/>
      <family val="3"/>
      <charset val="128"/>
      <scheme val="minor"/>
    </font>
    <font>
      <u/>
      <sz val="28"/>
      <color theme="10"/>
      <name val="ＭＳ Ｐゴシック"/>
      <family val="3"/>
      <charset val="128"/>
      <scheme val="minor"/>
    </font>
  </fonts>
  <fills count="19">
    <fill>
      <patternFill patternType="none"/>
    </fill>
    <fill>
      <patternFill patternType="gray125"/>
    </fill>
    <fill>
      <patternFill patternType="solid">
        <fgColor rgb="FFFFFF00"/>
        <bgColor indexed="64"/>
      </patternFill>
    </fill>
    <fill>
      <patternFill patternType="solid">
        <fgColor theme="0" tint="-4.9989318521683403E-2"/>
        <bgColor indexed="64"/>
      </patternFill>
    </fill>
    <fill>
      <patternFill patternType="solid">
        <fgColor theme="0"/>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indexed="43"/>
        <bgColor indexed="64"/>
      </patternFill>
    </fill>
    <fill>
      <patternFill patternType="solid">
        <fgColor rgb="FFCCFFCC"/>
        <bgColor indexed="64"/>
      </patternFill>
    </fill>
    <fill>
      <patternFill patternType="solid">
        <fgColor indexed="42"/>
        <bgColor indexed="64"/>
      </patternFill>
    </fill>
    <fill>
      <patternFill patternType="solid">
        <fgColor rgb="FFFFFF99"/>
        <bgColor indexed="64"/>
      </patternFill>
    </fill>
    <fill>
      <patternFill patternType="solid">
        <fgColor rgb="FFFFC000"/>
        <bgColor indexed="64"/>
      </patternFill>
    </fill>
    <fill>
      <patternFill patternType="solid">
        <fgColor theme="0" tint="-0.499984740745262"/>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theme="1" tint="0.499984740745262"/>
        <bgColor indexed="64"/>
      </patternFill>
    </fill>
  </fills>
  <borders count="136">
    <border>
      <left/>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style="hair">
        <color indexed="64"/>
      </right>
      <top style="thin">
        <color indexed="64"/>
      </top>
      <bottom style="thin">
        <color indexed="64"/>
      </bottom>
      <diagonal/>
    </border>
    <border>
      <left style="thin">
        <color indexed="64"/>
      </left>
      <right/>
      <top/>
      <bottom style="hair">
        <color indexed="64"/>
      </bottom>
      <diagonal/>
    </border>
    <border>
      <left/>
      <right/>
      <top/>
      <bottom style="hair">
        <color indexed="64"/>
      </bottom>
      <diagonal/>
    </border>
    <border>
      <left style="thin">
        <color indexed="64"/>
      </left>
      <right/>
      <top style="hair">
        <color indexed="64"/>
      </top>
      <bottom/>
      <diagonal/>
    </border>
    <border>
      <left/>
      <right/>
      <top style="hair">
        <color indexed="64"/>
      </top>
      <bottom/>
      <diagonal/>
    </border>
    <border>
      <left style="hair">
        <color indexed="64"/>
      </left>
      <right/>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diagonal/>
    </border>
    <border>
      <left style="thick">
        <color indexed="64"/>
      </left>
      <right/>
      <top style="thick">
        <color indexed="64"/>
      </top>
      <bottom/>
      <diagonal/>
    </border>
    <border>
      <left/>
      <right/>
      <top style="thick">
        <color indexed="64"/>
      </top>
      <bottom/>
      <diagonal/>
    </border>
    <border>
      <left/>
      <right style="thick">
        <color indexed="64"/>
      </right>
      <top/>
      <bottom style="thin">
        <color indexed="64"/>
      </bottom>
      <diagonal/>
    </border>
    <border>
      <left/>
      <right style="thick">
        <color indexed="64"/>
      </right>
      <top style="thin">
        <color indexed="64"/>
      </top>
      <bottom/>
      <diagonal/>
    </border>
    <border>
      <left/>
      <right style="thick">
        <color indexed="64"/>
      </right>
      <top style="hair">
        <color indexed="64"/>
      </top>
      <bottom style="thin">
        <color indexed="64"/>
      </bottom>
      <diagonal/>
    </border>
    <border>
      <left style="thick">
        <color indexed="64"/>
      </left>
      <right/>
      <top/>
      <bottom/>
      <diagonal/>
    </border>
    <border>
      <left/>
      <right style="thick">
        <color indexed="64"/>
      </right>
      <top style="hair">
        <color indexed="64"/>
      </top>
      <bottom style="hair">
        <color indexed="64"/>
      </bottom>
      <diagonal/>
    </border>
    <border>
      <left/>
      <right style="thick">
        <color indexed="64"/>
      </right>
      <top/>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top style="thick">
        <color indexed="64"/>
      </top>
      <bottom style="medium">
        <color indexed="64"/>
      </bottom>
      <diagonal/>
    </border>
    <border>
      <left/>
      <right style="thick">
        <color indexed="64"/>
      </right>
      <top style="thick">
        <color indexed="64"/>
      </top>
      <bottom style="medium">
        <color indexed="64"/>
      </bottom>
      <diagonal/>
    </border>
    <border>
      <left style="thick">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thick">
        <color indexed="64"/>
      </right>
      <top style="medium">
        <color indexed="64"/>
      </top>
      <bottom style="medium">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thick">
        <color indexed="64"/>
      </right>
      <top style="medium">
        <color indexed="64"/>
      </top>
      <bottom style="thin">
        <color indexed="64"/>
      </bottom>
      <diagonal/>
    </border>
    <border>
      <left style="thick">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right style="thick">
        <color indexed="64"/>
      </right>
      <top style="medium">
        <color indexed="64"/>
      </top>
      <bottom/>
      <diagonal/>
    </border>
    <border>
      <left/>
      <right style="thin">
        <color indexed="64"/>
      </right>
      <top style="thick">
        <color indexed="64"/>
      </top>
      <bottom/>
      <diagonal/>
    </border>
    <border>
      <left style="thin">
        <color indexed="64"/>
      </left>
      <right/>
      <top style="thick">
        <color indexed="64"/>
      </top>
      <bottom style="hair">
        <color indexed="64"/>
      </bottom>
      <diagonal/>
    </border>
    <border>
      <left/>
      <right/>
      <top style="thick">
        <color indexed="64"/>
      </top>
      <bottom style="hair">
        <color indexed="64"/>
      </bottom>
      <diagonal/>
    </border>
    <border>
      <left/>
      <right style="thick">
        <color indexed="64"/>
      </right>
      <top style="thick">
        <color indexed="64"/>
      </top>
      <bottom style="hair">
        <color indexed="64"/>
      </bottom>
      <diagonal/>
    </border>
    <border>
      <left style="thick">
        <color indexed="64"/>
      </left>
      <right/>
      <top/>
      <bottom style="thick">
        <color indexed="64"/>
      </bottom>
      <diagonal/>
    </border>
    <border>
      <left/>
      <right style="thin">
        <color indexed="64"/>
      </right>
      <top/>
      <bottom style="thick">
        <color indexed="64"/>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ck">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ck">
        <color indexed="64"/>
      </left>
      <right style="thin">
        <color indexed="64"/>
      </right>
      <top style="thin">
        <color indexed="64"/>
      </top>
      <bottom/>
      <diagonal/>
    </border>
    <border>
      <left style="thin">
        <color indexed="64"/>
      </left>
      <right style="thin">
        <color indexed="64"/>
      </right>
      <top/>
      <bottom style="medium">
        <color indexed="64"/>
      </bottom>
      <diagonal/>
    </border>
    <border>
      <left style="thick">
        <color indexed="64"/>
      </left>
      <right style="thin">
        <color indexed="64"/>
      </right>
      <top style="medium">
        <color indexed="64"/>
      </top>
      <bottom style="thin">
        <color indexed="64"/>
      </bottom>
      <diagonal/>
    </border>
    <border>
      <left style="thick">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ck">
        <color indexed="64"/>
      </right>
      <top style="thin">
        <color indexed="64"/>
      </top>
      <bottom style="medium">
        <color indexed="64"/>
      </bottom>
      <diagonal/>
    </border>
    <border>
      <left style="thick">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hair">
        <color indexed="64"/>
      </right>
      <top style="thick">
        <color indexed="64"/>
      </top>
      <bottom style="thin">
        <color indexed="64"/>
      </bottom>
      <diagonal/>
    </border>
    <border>
      <left style="hair">
        <color indexed="64"/>
      </left>
      <right style="hair">
        <color indexed="64"/>
      </right>
      <top style="thick">
        <color indexed="64"/>
      </top>
      <bottom style="thin">
        <color indexed="64"/>
      </bottom>
      <diagonal/>
    </border>
    <border>
      <left style="hair">
        <color indexed="64"/>
      </left>
      <right style="thin">
        <color indexed="64"/>
      </right>
      <top style="thick">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hair">
        <color indexed="64"/>
      </left>
      <right style="thick">
        <color indexed="64"/>
      </right>
      <top style="thin">
        <color indexed="64"/>
      </top>
      <bottom style="thin">
        <color indexed="64"/>
      </bottom>
      <diagonal/>
    </border>
    <border>
      <left style="hair">
        <color indexed="64"/>
      </left>
      <right style="thick">
        <color indexed="64"/>
      </right>
      <top style="thin">
        <color indexed="64"/>
      </top>
      <bottom style="medium">
        <color indexed="64"/>
      </bottom>
      <diagonal/>
    </border>
    <border>
      <left style="thin">
        <color indexed="64"/>
      </left>
      <right style="thick">
        <color indexed="64"/>
      </right>
      <top style="thick">
        <color indexed="64"/>
      </top>
      <bottom style="thin">
        <color indexed="64"/>
      </bottom>
      <diagonal/>
    </border>
    <border>
      <left style="hair">
        <color indexed="64"/>
      </left>
      <right style="thick">
        <color indexed="64"/>
      </right>
      <top style="thick">
        <color indexed="64"/>
      </top>
      <bottom style="thin">
        <color indexed="64"/>
      </bottom>
      <diagonal/>
    </border>
    <border>
      <left/>
      <right style="hair">
        <color indexed="64"/>
      </right>
      <top style="medium">
        <color indexed="64"/>
      </top>
      <bottom style="thin">
        <color indexed="64"/>
      </bottom>
      <diagonal/>
    </border>
    <border>
      <left style="double">
        <color indexed="64"/>
      </left>
      <right/>
      <top style="double">
        <color indexed="64"/>
      </top>
      <bottom/>
      <diagonal/>
    </border>
    <border>
      <left style="thin">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thin">
        <color indexed="64"/>
      </bottom>
      <diagonal/>
    </border>
    <border>
      <left/>
      <right style="double">
        <color indexed="64"/>
      </right>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right style="double">
        <color indexed="64"/>
      </right>
      <top style="thin">
        <color indexed="64"/>
      </top>
      <bottom style="thin">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style="hair">
        <color indexed="64"/>
      </left>
      <right/>
      <top style="thick">
        <color indexed="64"/>
      </top>
      <bottom style="hair">
        <color indexed="64"/>
      </bottom>
      <diagonal/>
    </border>
    <border>
      <left style="hair">
        <color indexed="64"/>
      </left>
      <right/>
      <top style="medium">
        <color indexed="64"/>
      </top>
      <bottom style="thin">
        <color indexed="64"/>
      </bottom>
      <diagonal/>
    </border>
    <border>
      <left style="thin">
        <color indexed="64"/>
      </left>
      <right style="thick">
        <color indexed="64"/>
      </right>
      <top style="thin">
        <color indexed="64"/>
      </top>
      <bottom style="hair">
        <color indexed="64"/>
      </bottom>
      <diagonal/>
    </border>
    <border>
      <left style="thin">
        <color indexed="64"/>
      </left>
      <right style="thick">
        <color indexed="64"/>
      </right>
      <top style="thin">
        <color indexed="64"/>
      </top>
      <bottom style="medium">
        <color indexed="64"/>
      </bottom>
      <diagonal/>
    </border>
    <border>
      <left style="thin">
        <color indexed="64"/>
      </left>
      <right/>
      <top style="thin">
        <color indexed="64"/>
      </top>
      <bottom style="thick">
        <color indexed="64"/>
      </bottom>
      <diagonal/>
    </border>
    <border>
      <left/>
      <right/>
      <top style="thin">
        <color indexed="64"/>
      </top>
      <bottom style="thick">
        <color indexed="64"/>
      </bottom>
      <diagonal/>
    </border>
    <border>
      <left style="hair">
        <color indexed="64"/>
      </left>
      <right/>
      <top style="thin">
        <color indexed="64"/>
      </top>
      <bottom style="thick">
        <color indexed="64"/>
      </bottom>
      <diagonal/>
    </border>
    <border>
      <left/>
      <right style="thin">
        <color indexed="64"/>
      </right>
      <top style="thin">
        <color indexed="64"/>
      </top>
      <bottom style="thick">
        <color indexed="64"/>
      </bottom>
      <diagonal/>
    </border>
    <border>
      <left/>
      <right style="thick">
        <color indexed="64"/>
      </right>
      <top style="thin">
        <color indexed="64"/>
      </top>
      <bottom style="thick">
        <color indexed="64"/>
      </bottom>
      <diagonal/>
    </border>
    <border>
      <left/>
      <right style="thin">
        <color indexed="64"/>
      </right>
      <top style="thick">
        <color indexed="64"/>
      </top>
      <bottom style="thin">
        <color indexed="64"/>
      </bottom>
      <diagonal/>
    </border>
    <border>
      <left style="thick">
        <color indexed="64"/>
      </left>
      <right style="thin">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
      <left/>
      <right style="thick">
        <color indexed="64"/>
      </right>
      <top style="hair">
        <color indexed="64"/>
      </top>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alignment vertical="center"/>
    </xf>
    <xf numFmtId="0" fontId="15" fillId="0" borderId="0" applyNumberFormat="0" applyFill="0" applyBorder="0" applyAlignment="0" applyProtection="0">
      <alignment vertical="center"/>
    </xf>
    <xf numFmtId="0" fontId="2" fillId="0" borderId="0">
      <alignment vertical="center"/>
    </xf>
    <xf numFmtId="0" fontId="7" fillId="0" borderId="0"/>
    <xf numFmtId="38" fontId="7" fillId="0" borderId="0" applyFont="0" applyFill="0" applyBorder="0" applyAlignment="0" applyProtection="0"/>
  </cellStyleXfs>
  <cellXfs count="395">
    <xf numFmtId="0" fontId="0" fillId="0" borderId="0" xfId="0">
      <alignment vertical="center"/>
    </xf>
    <xf numFmtId="0" fontId="6" fillId="0" borderId="0" xfId="0" applyFont="1" applyFill="1" applyAlignment="1">
      <alignment vertical="center" wrapText="1"/>
    </xf>
    <xf numFmtId="0" fontId="4" fillId="0" borderId="0" xfId="0" applyFont="1" applyFill="1" applyAlignment="1">
      <alignment vertical="center" wrapText="1"/>
    </xf>
    <xf numFmtId="0" fontId="9" fillId="0" borderId="0" xfId="0" applyFont="1" applyFill="1" applyAlignment="1">
      <alignment vertical="center" wrapText="1"/>
    </xf>
    <xf numFmtId="0" fontId="9" fillId="0" borderId="0" xfId="0" applyFont="1" applyFill="1" applyAlignment="1">
      <alignment vertical="center"/>
    </xf>
    <xf numFmtId="0" fontId="5" fillId="0" borderId="0" xfId="0" applyFont="1" applyFill="1" applyAlignment="1">
      <alignment vertical="center"/>
    </xf>
    <xf numFmtId="0" fontId="4" fillId="0" borderId="0" xfId="0" applyFont="1" applyFill="1" applyAlignment="1">
      <alignment vertical="center"/>
    </xf>
    <xf numFmtId="0" fontId="4" fillId="0" borderId="0" xfId="0" applyFont="1" applyFill="1" applyAlignment="1">
      <alignment vertical="center" shrinkToFit="1"/>
    </xf>
    <xf numFmtId="0" fontId="6" fillId="0" borderId="0" xfId="0" applyFont="1" applyFill="1" applyAlignment="1">
      <alignment vertical="center"/>
    </xf>
    <xf numFmtId="0" fontId="16" fillId="0" borderId="0" xfId="0" applyFont="1">
      <alignment vertical="center"/>
    </xf>
    <xf numFmtId="0" fontId="0" fillId="0" borderId="3" xfId="0" applyBorder="1">
      <alignment vertical="center"/>
    </xf>
    <xf numFmtId="0" fontId="0" fillId="0" borderId="3" xfId="0" applyNumberFormat="1" applyBorder="1">
      <alignment vertical="center"/>
    </xf>
    <xf numFmtId="0" fontId="4" fillId="6" borderId="22" xfId="0" applyFont="1" applyFill="1" applyBorder="1" applyAlignment="1" applyProtection="1">
      <alignment horizontal="left" vertical="center" shrinkToFit="1"/>
      <protection locked="0"/>
    </xf>
    <xf numFmtId="0" fontId="6" fillId="0" borderId="0" xfId="0" applyFont="1" applyFill="1" applyAlignment="1" applyProtection="1">
      <alignment vertical="center" wrapText="1"/>
      <protection locked="0"/>
    </xf>
    <xf numFmtId="176" fontId="4" fillId="0" borderId="30" xfId="0" applyNumberFormat="1" applyFont="1" applyFill="1" applyBorder="1" applyAlignment="1">
      <alignment vertical="center" wrapText="1"/>
    </xf>
    <xf numFmtId="176" fontId="4" fillId="0" borderId="24" xfId="0" applyNumberFormat="1" applyFont="1" applyFill="1" applyBorder="1" applyAlignment="1">
      <alignment vertical="center" wrapText="1"/>
    </xf>
    <xf numFmtId="176" fontId="4" fillId="0" borderId="32" xfId="0" applyNumberFormat="1" applyFont="1" applyFill="1" applyBorder="1" applyAlignment="1">
      <alignment vertical="center" wrapText="1"/>
    </xf>
    <xf numFmtId="0" fontId="7" fillId="0" borderId="23" xfId="0" applyFont="1" applyFill="1" applyBorder="1" applyAlignment="1" applyProtection="1">
      <alignment vertical="center" shrinkToFit="1"/>
      <protection locked="0"/>
    </xf>
    <xf numFmtId="0" fontId="4" fillId="0" borderId="14" xfId="0" applyFont="1" applyFill="1" applyBorder="1" applyAlignment="1" applyProtection="1">
      <alignment vertical="center" wrapText="1" shrinkToFit="1"/>
      <protection locked="0"/>
    </xf>
    <xf numFmtId="0" fontId="4" fillId="0" borderId="23" xfId="0" applyFont="1" applyFill="1" applyBorder="1" applyAlignment="1" applyProtection="1">
      <alignment vertical="center" wrapText="1" shrinkToFit="1"/>
      <protection locked="0"/>
    </xf>
    <xf numFmtId="0" fontId="4" fillId="0" borderId="11" xfId="0" applyFont="1" applyFill="1" applyBorder="1" applyAlignment="1" applyProtection="1">
      <alignment vertical="center" wrapText="1" shrinkToFit="1"/>
      <protection locked="0"/>
    </xf>
    <xf numFmtId="0" fontId="4" fillId="7" borderId="3" xfId="0" applyFont="1" applyFill="1" applyBorder="1" applyAlignment="1">
      <alignment vertical="center" shrinkToFit="1"/>
    </xf>
    <xf numFmtId="0" fontId="4" fillId="0" borderId="13" xfId="0" applyFont="1" applyFill="1" applyBorder="1" applyAlignment="1" applyProtection="1">
      <alignment vertical="center" wrapText="1" shrinkToFit="1"/>
      <protection locked="0"/>
    </xf>
    <xf numFmtId="0" fontId="4" fillId="0" borderId="2" xfId="0" applyFont="1" applyFill="1" applyBorder="1" applyAlignment="1" applyProtection="1">
      <alignment vertical="center" wrapText="1" shrinkToFit="1"/>
      <protection locked="0"/>
    </xf>
    <xf numFmtId="0" fontId="4" fillId="0" borderId="26" xfId="0" applyFont="1" applyFill="1" applyBorder="1" applyAlignment="1" applyProtection="1">
      <alignment vertical="center" wrapText="1" shrinkToFit="1"/>
      <protection locked="0"/>
    </xf>
    <xf numFmtId="0" fontId="7" fillId="0" borderId="14" xfId="0" applyFont="1" applyFill="1" applyBorder="1" applyAlignment="1" applyProtection="1">
      <alignment vertical="center" shrinkToFit="1"/>
      <protection locked="0"/>
    </xf>
    <xf numFmtId="0" fontId="4" fillId="0" borderId="27" xfId="0" applyFont="1" applyFill="1" applyBorder="1" applyAlignment="1" applyProtection="1">
      <alignment vertical="center" wrapText="1" shrinkToFit="1"/>
      <protection locked="0"/>
    </xf>
    <xf numFmtId="0" fontId="17" fillId="0" borderId="0" xfId="0" applyFont="1">
      <alignment vertical="center"/>
    </xf>
    <xf numFmtId="58" fontId="4" fillId="0" borderId="63" xfId="0" applyNumberFormat="1" applyFont="1" applyFill="1" applyBorder="1" applyAlignment="1">
      <alignment horizontal="center" vertical="center" wrapText="1"/>
    </xf>
    <xf numFmtId="0" fontId="4" fillId="6" borderId="77" xfId="0" applyFont="1" applyFill="1" applyBorder="1" applyAlignment="1" applyProtection="1">
      <alignment horizontal="left" vertical="center" shrinkToFit="1"/>
      <protection locked="0"/>
    </xf>
    <xf numFmtId="0" fontId="2" fillId="8" borderId="108" xfId="2" applyFill="1" applyBorder="1" applyAlignment="1">
      <alignment horizontal="center" vertical="center" wrapText="1"/>
    </xf>
    <xf numFmtId="0" fontId="0" fillId="8" borderId="112" xfId="3" applyFont="1" applyFill="1" applyBorder="1" applyAlignment="1">
      <alignment horizontal="center" vertical="center" wrapText="1"/>
    </xf>
    <xf numFmtId="0" fontId="2" fillId="8" borderId="5" xfId="2" applyFill="1" applyBorder="1" applyAlignment="1">
      <alignment vertical="top" wrapText="1"/>
    </xf>
    <xf numFmtId="0" fontId="2" fillId="8" borderId="7" xfId="2" applyFill="1" applyBorder="1" applyAlignment="1">
      <alignment vertical="top" wrapText="1"/>
    </xf>
    <xf numFmtId="0" fontId="2" fillId="8" borderId="111" xfId="2" applyFill="1" applyBorder="1" applyAlignment="1">
      <alignment vertical="top" wrapText="1"/>
    </xf>
    <xf numFmtId="0" fontId="2" fillId="8" borderId="4" xfId="2" applyFill="1" applyBorder="1" applyAlignment="1">
      <alignment vertical="top" wrapText="1"/>
    </xf>
    <xf numFmtId="0" fontId="2" fillId="8" borderId="0" xfId="2" applyFill="1" applyBorder="1" applyAlignment="1">
      <alignment vertical="top" wrapText="1"/>
    </xf>
    <xf numFmtId="0" fontId="2" fillId="8" borderId="109" xfId="2" applyFill="1" applyBorder="1" applyAlignment="1">
      <alignment vertical="top" wrapText="1"/>
    </xf>
    <xf numFmtId="0" fontId="2" fillId="8" borderId="3" xfId="2" applyFill="1" applyBorder="1" applyAlignment="1">
      <alignment vertical="top" wrapText="1"/>
    </xf>
    <xf numFmtId="0" fontId="2" fillId="9" borderId="3" xfId="2" applyFill="1" applyBorder="1" applyAlignment="1">
      <alignment vertical="top" wrapText="1"/>
    </xf>
    <xf numFmtId="0" fontId="13" fillId="7" borderId="89" xfId="0" applyFont="1" applyFill="1" applyBorder="1" applyAlignment="1">
      <alignment horizontal="center" vertical="center" wrapText="1" shrinkToFit="1"/>
    </xf>
    <xf numFmtId="0" fontId="13" fillId="7" borderId="1" xfId="0" applyFont="1" applyFill="1" applyBorder="1" applyAlignment="1">
      <alignment horizontal="center" vertical="center" wrapText="1" shrinkToFit="1"/>
    </xf>
    <xf numFmtId="0" fontId="13" fillId="7" borderId="81" xfId="0" applyFont="1" applyFill="1" applyBorder="1" applyAlignment="1">
      <alignment horizontal="center" vertical="center" wrapText="1" shrinkToFit="1"/>
    </xf>
    <xf numFmtId="0" fontId="4" fillId="0" borderId="0" xfId="0" applyFont="1" applyFill="1" applyBorder="1" applyAlignment="1">
      <alignment vertical="center" wrapText="1"/>
    </xf>
    <xf numFmtId="0" fontId="4" fillId="0" borderId="43" xfId="0" applyFont="1" applyFill="1" applyBorder="1" applyAlignment="1">
      <alignment vertical="center" wrapText="1"/>
    </xf>
    <xf numFmtId="20" fontId="4" fillId="0" borderId="0" xfId="0" applyNumberFormat="1" applyFont="1" applyFill="1" applyAlignment="1">
      <alignment vertical="center" wrapText="1"/>
    </xf>
    <xf numFmtId="176" fontId="4" fillId="0" borderId="124" xfId="0" applyNumberFormat="1" applyFont="1" applyFill="1" applyBorder="1" applyAlignment="1">
      <alignment horizontal="left" vertical="center" wrapText="1"/>
    </xf>
    <xf numFmtId="0" fontId="21" fillId="0" borderId="0" xfId="0" applyFont="1">
      <alignment vertical="center"/>
    </xf>
    <xf numFmtId="0" fontId="22" fillId="0" borderId="0" xfId="1" applyFont="1" applyAlignment="1">
      <alignment vertical="center"/>
    </xf>
    <xf numFmtId="0" fontId="13" fillId="10" borderId="3" xfId="0" applyFont="1" applyFill="1" applyBorder="1" applyAlignment="1">
      <alignment horizontal="center" vertical="center" wrapText="1"/>
    </xf>
    <xf numFmtId="14" fontId="13" fillId="11" borderId="3" xfId="0" applyNumberFormat="1" applyFont="1" applyFill="1" applyBorder="1" applyAlignment="1">
      <alignment horizontal="center" vertical="center" wrapText="1"/>
    </xf>
    <xf numFmtId="179" fontId="13" fillId="11" borderId="3" xfId="0" applyNumberFormat="1" applyFont="1" applyFill="1" applyBorder="1" applyAlignment="1">
      <alignment horizontal="center" vertical="center" wrapText="1"/>
    </xf>
    <xf numFmtId="0" fontId="23" fillId="10" borderId="3" xfId="0" applyFont="1" applyFill="1" applyBorder="1" applyAlignment="1">
      <alignment horizontal="center" wrapText="1" shrinkToFit="1"/>
    </xf>
    <xf numFmtId="0" fontId="13" fillId="12" borderId="3" xfId="0" applyFont="1" applyFill="1" applyBorder="1" applyAlignment="1">
      <alignment horizontal="center" vertical="center" wrapText="1"/>
    </xf>
    <xf numFmtId="38" fontId="13" fillId="10" borderId="3" xfId="4" applyFont="1" applyFill="1" applyBorder="1" applyAlignment="1">
      <alignment horizontal="center" vertical="center" wrapText="1"/>
    </xf>
    <xf numFmtId="38" fontId="13" fillId="13" borderId="3" xfId="4" applyFont="1" applyFill="1" applyBorder="1" applyAlignment="1">
      <alignment horizontal="center" vertical="center" wrapText="1"/>
    </xf>
    <xf numFmtId="14" fontId="13" fillId="12" borderId="3" xfId="0" applyNumberFormat="1" applyFont="1" applyFill="1" applyBorder="1" applyAlignment="1">
      <alignment horizontal="center" vertical="center" wrapText="1"/>
    </xf>
    <xf numFmtId="179" fontId="13" fillId="12" borderId="3" xfId="0" applyNumberFormat="1" applyFont="1" applyFill="1" applyBorder="1" applyAlignment="1">
      <alignment horizontal="center" vertical="center" wrapText="1"/>
    </xf>
    <xf numFmtId="180" fontId="13" fillId="14" borderId="3" xfId="0" applyNumberFormat="1" applyFont="1" applyFill="1" applyBorder="1" applyAlignment="1">
      <alignment horizontal="center" vertical="top" wrapText="1"/>
    </xf>
    <xf numFmtId="0" fontId="13" fillId="0" borderId="3" xfId="0" applyFont="1" applyBorder="1" applyAlignment="1">
      <alignment horizontal="center" vertical="center" wrapText="1"/>
    </xf>
    <xf numFmtId="0" fontId="23" fillId="10" borderId="3" xfId="0" applyFont="1" applyFill="1" applyBorder="1" applyAlignment="1">
      <alignment horizontal="center" wrapText="1"/>
    </xf>
    <xf numFmtId="38" fontId="13" fillId="8" borderId="3" xfId="4" applyFont="1" applyFill="1" applyBorder="1" applyAlignment="1">
      <alignment horizontal="center" vertical="center" wrapText="1"/>
    </xf>
    <xf numFmtId="14" fontId="13" fillId="8" borderId="3" xfId="0" applyNumberFormat="1" applyFont="1" applyFill="1" applyBorder="1" applyAlignment="1">
      <alignment horizontal="center" vertical="center" wrapText="1"/>
    </xf>
    <xf numFmtId="179" fontId="13" fillId="8" borderId="3" xfId="0" applyNumberFormat="1" applyFont="1" applyFill="1" applyBorder="1" applyAlignment="1">
      <alignment horizontal="center" vertical="center" wrapText="1"/>
    </xf>
    <xf numFmtId="0" fontId="24" fillId="0" borderId="3" xfId="0" applyFont="1" applyBorder="1" applyAlignment="1">
      <alignment horizontal="center" vertical="center"/>
    </xf>
    <xf numFmtId="0" fontId="13" fillId="0" borderId="3" xfId="0" applyFont="1" applyBorder="1" applyAlignment="1">
      <alignment horizontal="center" vertical="center"/>
    </xf>
    <xf numFmtId="0" fontId="13" fillId="0" borderId="0" xfId="0" applyFont="1" applyAlignment="1">
      <alignment horizontal="center"/>
    </xf>
    <xf numFmtId="0" fontId="0" fillId="15" borderId="0" xfId="0" applyFill="1">
      <alignment vertical="center"/>
    </xf>
    <xf numFmtId="0" fontId="0" fillId="0" borderId="0" xfId="0" applyFill="1">
      <alignment vertical="center"/>
    </xf>
    <xf numFmtId="0" fontId="4" fillId="0" borderId="0" xfId="0" applyFont="1" applyFill="1" applyBorder="1" applyAlignment="1">
      <alignment vertical="center" shrinkToFit="1"/>
    </xf>
    <xf numFmtId="14" fontId="0" fillId="0" borderId="0" xfId="0" applyNumberFormat="1">
      <alignment vertical="center"/>
    </xf>
    <xf numFmtId="0" fontId="0" fillId="6" borderId="0" xfId="0" applyFill="1">
      <alignment vertical="center"/>
    </xf>
    <xf numFmtId="0" fontId="13" fillId="16" borderId="3" xfId="0" applyFont="1" applyFill="1" applyBorder="1" applyAlignment="1">
      <alignment horizontal="center" vertical="top" wrapText="1"/>
    </xf>
    <xf numFmtId="0" fontId="25" fillId="0" borderId="3" xfId="0" applyFont="1" applyFill="1" applyBorder="1" applyAlignment="1">
      <alignment wrapText="1"/>
    </xf>
    <xf numFmtId="56" fontId="0" fillId="0" borderId="0" xfId="0" applyNumberFormat="1">
      <alignment vertical="center"/>
    </xf>
    <xf numFmtId="0" fontId="0" fillId="0" borderId="0" xfId="0" applyAlignment="1">
      <alignment vertical="center"/>
    </xf>
    <xf numFmtId="0" fontId="0" fillId="0" borderId="0" xfId="0" applyAlignment="1">
      <alignment vertical="center" wrapText="1"/>
    </xf>
    <xf numFmtId="0" fontId="15" fillId="0" borderId="0" xfId="1">
      <alignment vertical="center"/>
    </xf>
    <xf numFmtId="38" fontId="0" fillId="15" borderId="3" xfId="4" applyFont="1" applyFill="1" applyBorder="1" applyAlignment="1"/>
    <xf numFmtId="38" fontId="0" fillId="15" borderId="3" xfId="0" applyNumberFormat="1" applyFill="1" applyBorder="1" applyAlignment="1"/>
    <xf numFmtId="14" fontId="0" fillId="15" borderId="3" xfId="4" applyNumberFormat="1" applyFont="1" applyFill="1" applyBorder="1" applyAlignment="1"/>
    <xf numFmtId="0" fontId="23" fillId="15" borderId="3" xfId="0" applyFont="1" applyFill="1" applyBorder="1" applyAlignment="1">
      <alignment wrapText="1"/>
    </xf>
    <xf numFmtId="0" fontId="10" fillId="15" borderId="3" xfId="0" applyFont="1" applyFill="1" applyBorder="1" applyAlignment="1"/>
    <xf numFmtId="180" fontId="10" fillId="15" borderId="3" xfId="0" applyNumberFormat="1" applyFont="1" applyFill="1" applyBorder="1" applyAlignment="1">
      <alignment horizontal="center"/>
    </xf>
    <xf numFmtId="0" fontId="0" fillId="15" borderId="3" xfId="0" applyFill="1" applyBorder="1" applyAlignment="1">
      <alignment horizontal="center"/>
    </xf>
    <xf numFmtId="180" fontId="0" fillId="15" borderId="3" xfId="0" applyNumberFormat="1" applyFill="1" applyBorder="1" applyAlignment="1">
      <alignment horizontal="center"/>
    </xf>
    <xf numFmtId="0" fontId="4" fillId="0" borderId="0" xfId="0" applyFont="1" applyFill="1" applyBorder="1" applyAlignment="1">
      <alignment vertical="center"/>
    </xf>
    <xf numFmtId="0" fontId="4" fillId="0" borderId="0" xfId="0" applyFont="1">
      <alignment vertical="center"/>
    </xf>
    <xf numFmtId="0" fontId="0" fillId="17" borderId="0" xfId="0" applyFill="1">
      <alignment vertical="center"/>
    </xf>
    <xf numFmtId="0" fontId="0" fillId="0" borderId="0" xfId="0" applyNumberFormat="1">
      <alignment vertical="center"/>
    </xf>
    <xf numFmtId="0" fontId="4" fillId="0" borderId="0" xfId="0" applyFont="1" applyFill="1" applyBorder="1" applyAlignment="1" applyProtection="1">
      <alignment vertical="center" wrapText="1" shrinkToFit="1"/>
    </xf>
    <xf numFmtId="0" fontId="4" fillId="7" borderId="60" xfId="0" applyFont="1" applyFill="1" applyBorder="1" applyAlignment="1">
      <alignment horizontal="center" vertical="center" shrinkToFit="1"/>
    </xf>
    <xf numFmtId="0" fontId="4" fillId="7" borderId="59" xfId="0" applyFont="1" applyFill="1" applyBorder="1" applyAlignment="1">
      <alignment horizontal="center" vertical="center" shrinkToFit="1"/>
    </xf>
    <xf numFmtId="0" fontId="4" fillId="5" borderId="60" xfId="0" applyFont="1" applyFill="1" applyBorder="1" applyAlignment="1" applyProtection="1">
      <alignment horizontal="center" vertical="center" wrapText="1" shrinkToFit="1"/>
      <protection locked="0"/>
    </xf>
    <xf numFmtId="0" fontId="4" fillId="5" borderId="59" xfId="0" applyFont="1" applyFill="1" applyBorder="1" applyAlignment="1" applyProtection="1">
      <alignment horizontal="center" vertical="center" wrapText="1" shrinkToFit="1"/>
      <protection locked="0"/>
    </xf>
    <xf numFmtId="0" fontId="19" fillId="7" borderId="64" xfId="1" applyFont="1" applyFill="1" applyBorder="1" applyAlignment="1">
      <alignment horizontal="center" vertical="center" wrapText="1" shrinkToFit="1"/>
    </xf>
    <xf numFmtId="0" fontId="19" fillId="7" borderId="63" xfId="1" applyFont="1" applyFill="1" applyBorder="1" applyAlignment="1">
      <alignment horizontal="center" vertical="center" wrapText="1" shrinkToFit="1"/>
    </xf>
    <xf numFmtId="0" fontId="19" fillId="7" borderId="72" xfId="1" applyFont="1" applyFill="1" applyBorder="1" applyAlignment="1">
      <alignment horizontal="center" vertical="center" wrapText="1" shrinkToFit="1"/>
    </xf>
    <xf numFmtId="0" fontId="19" fillId="7" borderId="5" xfId="1" applyFont="1" applyFill="1" applyBorder="1" applyAlignment="1">
      <alignment horizontal="center" vertical="center" wrapText="1" shrinkToFit="1"/>
    </xf>
    <xf numFmtId="0" fontId="19" fillId="7" borderId="7" xfId="1" applyFont="1" applyFill="1" applyBorder="1" applyAlignment="1">
      <alignment horizontal="center" vertical="center" wrapText="1" shrinkToFit="1"/>
    </xf>
    <xf numFmtId="0" fontId="19" fillId="7" borderId="10" xfId="1" applyFont="1" applyFill="1" applyBorder="1" applyAlignment="1">
      <alignment horizontal="center" vertical="center" wrapText="1" shrinkToFit="1"/>
    </xf>
    <xf numFmtId="0" fontId="4" fillId="6" borderId="64" xfId="0" applyFont="1" applyFill="1" applyBorder="1" applyAlignment="1" applyProtection="1">
      <alignment horizontal="center" vertical="center" wrapText="1" shrinkToFit="1"/>
      <protection locked="0"/>
    </xf>
    <xf numFmtId="0" fontId="4" fillId="6" borderId="63" xfId="0" applyFont="1" applyFill="1" applyBorder="1" applyAlignment="1" applyProtection="1">
      <alignment horizontal="center" vertical="center" wrapText="1" shrinkToFit="1"/>
      <protection locked="0"/>
    </xf>
    <xf numFmtId="0" fontId="4" fillId="6" borderId="65" xfId="0" applyFont="1" applyFill="1" applyBorder="1" applyAlignment="1" applyProtection="1">
      <alignment horizontal="center" vertical="center" wrapText="1" shrinkToFit="1"/>
      <protection locked="0"/>
    </xf>
    <xf numFmtId="0" fontId="4" fillId="6" borderId="5" xfId="0" applyFont="1" applyFill="1" applyBorder="1" applyAlignment="1" applyProtection="1">
      <alignment horizontal="center" vertical="center" wrapText="1" shrinkToFit="1"/>
      <protection locked="0"/>
    </xf>
    <xf numFmtId="0" fontId="4" fillId="6" borderId="7" xfId="0" applyFont="1" applyFill="1" applyBorder="1" applyAlignment="1" applyProtection="1">
      <alignment horizontal="center" vertical="center" wrapText="1" shrinkToFit="1"/>
      <protection locked="0"/>
    </xf>
    <xf numFmtId="0" fontId="4" fillId="6" borderId="38" xfId="0" applyFont="1" applyFill="1" applyBorder="1" applyAlignment="1" applyProtection="1">
      <alignment horizontal="center" vertical="center" wrapText="1" shrinkToFit="1"/>
      <protection locked="0"/>
    </xf>
    <xf numFmtId="0" fontId="4" fillId="0" borderId="11" xfId="0" applyFont="1" applyFill="1" applyBorder="1" applyAlignment="1">
      <alignment horizontal="left" vertical="center" wrapText="1"/>
    </xf>
    <xf numFmtId="0" fontId="4" fillId="0" borderId="19" xfId="0" applyFont="1" applyFill="1" applyBorder="1" applyAlignment="1">
      <alignment horizontal="left" vertical="center" wrapText="1"/>
    </xf>
    <xf numFmtId="0" fontId="4" fillId="0" borderId="20" xfId="0" applyFont="1" applyFill="1" applyBorder="1" applyAlignment="1">
      <alignment horizontal="left" vertical="center" wrapText="1"/>
    </xf>
    <xf numFmtId="0" fontId="4" fillId="0" borderId="4" xfId="0" applyFont="1" applyFill="1" applyBorder="1" applyAlignment="1">
      <alignment horizontal="left" vertical="center" wrapText="1"/>
    </xf>
    <xf numFmtId="0" fontId="4" fillId="0" borderId="0" xfId="0" applyFont="1" applyFill="1" applyBorder="1" applyAlignment="1">
      <alignment horizontal="left" vertical="center" wrapText="1"/>
    </xf>
    <xf numFmtId="0" fontId="4" fillId="0" borderId="8" xfId="0" applyFont="1" applyFill="1" applyBorder="1" applyAlignment="1">
      <alignment horizontal="left" vertical="center" wrapText="1"/>
    </xf>
    <xf numFmtId="0" fontId="4" fillId="0" borderId="3" xfId="0" applyFont="1" applyFill="1" applyBorder="1" applyAlignment="1" applyProtection="1">
      <alignment horizontal="center" vertical="center" wrapText="1" shrinkToFit="1"/>
    </xf>
    <xf numFmtId="0" fontId="4" fillId="0" borderId="45" xfId="0" applyFont="1" applyFill="1" applyBorder="1" applyAlignment="1" applyProtection="1">
      <alignment horizontal="center" vertical="center" wrapText="1" shrinkToFit="1"/>
    </xf>
    <xf numFmtId="0" fontId="4" fillId="7" borderId="36" xfId="0" applyFont="1" applyFill="1" applyBorder="1" applyAlignment="1">
      <alignment horizontal="left" vertical="center" wrapText="1"/>
    </xf>
    <xf numFmtId="0" fontId="4" fillId="7" borderId="37" xfId="0" applyFont="1" applyFill="1" applyBorder="1" applyAlignment="1">
      <alignment horizontal="left" vertical="center" wrapText="1"/>
    </xf>
    <xf numFmtId="0" fontId="4" fillId="7" borderId="66" xfId="0" applyFont="1" applyFill="1" applyBorder="1" applyAlignment="1">
      <alignment horizontal="left" vertical="center" wrapText="1"/>
    </xf>
    <xf numFmtId="0" fontId="4" fillId="7" borderId="41" xfId="0" applyFont="1" applyFill="1" applyBorder="1" applyAlignment="1">
      <alignment horizontal="left" vertical="center" wrapText="1"/>
    </xf>
    <xf numFmtId="0" fontId="4" fillId="7" borderId="0" xfId="0" applyFont="1" applyFill="1" applyBorder="1" applyAlignment="1">
      <alignment horizontal="left" vertical="center" wrapText="1"/>
    </xf>
    <xf numFmtId="0" fontId="4" fillId="7" borderId="8" xfId="0" applyFont="1" applyFill="1" applyBorder="1" applyAlignment="1">
      <alignment horizontal="left" vertical="center" wrapText="1"/>
    </xf>
    <xf numFmtId="58" fontId="4" fillId="7" borderId="67" xfId="0" applyNumberFormat="1" applyFont="1" applyFill="1" applyBorder="1" applyAlignment="1">
      <alignment horizontal="right" vertical="center" shrinkToFit="1"/>
    </xf>
    <xf numFmtId="58" fontId="4" fillId="7" borderId="68" xfId="0" applyNumberFormat="1" applyFont="1" applyFill="1" applyBorder="1" applyAlignment="1">
      <alignment horizontal="right" vertical="center" shrinkToFit="1"/>
    </xf>
    <xf numFmtId="0" fontId="4" fillId="6" borderId="119" xfId="0" applyNumberFormat="1" applyFont="1" applyFill="1" applyBorder="1" applyAlignment="1" applyProtection="1">
      <alignment horizontal="left" vertical="center" indent="1" shrinkToFit="1"/>
      <protection locked="0"/>
    </xf>
    <xf numFmtId="0" fontId="4" fillId="6" borderId="68" xfId="0" applyNumberFormat="1" applyFont="1" applyFill="1" applyBorder="1" applyAlignment="1" applyProtection="1">
      <alignment horizontal="left" vertical="center" indent="1" shrinkToFit="1"/>
      <protection locked="0"/>
    </xf>
    <xf numFmtId="0" fontId="4" fillId="6" borderId="69" xfId="0" applyNumberFormat="1" applyFont="1" applyFill="1" applyBorder="1" applyAlignment="1" applyProtection="1">
      <alignment horizontal="left" vertical="center" indent="1" shrinkToFit="1"/>
      <protection locked="0"/>
    </xf>
    <xf numFmtId="58" fontId="4" fillId="7" borderId="31" xfId="0" applyNumberFormat="1" applyFont="1" applyFill="1" applyBorder="1" applyAlignment="1">
      <alignment horizontal="right" vertical="center" shrinkToFit="1"/>
    </xf>
    <xf numFmtId="58" fontId="4" fillId="7" borderId="32" xfId="0" applyNumberFormat="1" applyFont="1" applyFill="1" applyBorder="1" applyAlignment="1">
      <alignment horizontal="right" vertical="center" shrinkToFit="1"/>
    </xf>
    <xf numFmtId="0" fontId="4" fillId="6" borderId="35" xfId="0" applyNumberFormat="1" applyFont="1" applyFill="1" applyBorder="1" applyAlignment="1" applyProtection="1">
      <alignment horizontal="left" vertical="center" indent="1" shrinkToFit="1"/>
      <protection locked="0"/>
    </xf>
    <xf numFmtId="0" fontId="4" fillId="6" borderId="32" xfId="0" applyNumberFormat="1" applyFont="1" applyFill="1" applyBorder="1" applyAlignment="1" applyProtection="1">
      <alignment horizontal="left" vertical="center" indent="1" shrinkToFit="1"/>
      <protection locked="0"/>
    </xf>
    <xf numFmtId="0" fontId="4" fillId="6" borderId="132" xfId="0" applyNumberFormat="1" applyFont="1" applyFill="1" applyBorder="1" applyAlignment="1" applyProtection="1">
      <alignment horizontal="left" vertical="center" indent="1" shrinkToFit="1"/>
      <protection locked="0"/>
    </xf>
    <xf numFmtId="0" fontId="4" fillId="7" borderId="62" xfId="0" applyFont="1" applyFill="1" applyBorder="1" applyAlignment="1">
      <alignment horizontal="left" vertical="center" wrapText="1"/>
    </xf>
    <xf numFmtId="0" fontId="4" fillId="7" borderId="63" xfId="0" applyFont="1" applyFill="1" applyBorder="1" applyAlignment="1">
      <alignment horizontal="left" vertical="center" wrapText="1"/>
    </xf>
    <xf numFmtId="0" fontId="4" fillId="7" borderId="72" xfId="0" applyFont="1" applyFill="1" applyBorder="1" applyAlignment="1">
      <alignment horizontal="left" vertical="center" wrapText="1"/>
    </xf>
    <xf numFmtId="0" fontId="4" fillId="7" borderId="74" xfId="0" applyFont="1" applyFill="1" applyBorder="1" applyAlignment="1">
      <alignment horizontal="left" vertical="center" wrapText="1"/>
    </xf>
    <xf numFmtId="0" fontId="4" fillId="7" borderId="75" xfId="0" applyFont="1" applyFill="1" applyBorder="1" applyAlignment="1">
      <alignment horizontal="left" vertical="center" wrapText="1"/>
    </xf>
    <xf numFmtId="0" fontId="4" fillId="7" borderId="76" xfId="0" applyFont="1" applyFill="1" applyBorder="1" applyAlignment="1">
      <alignment horizontal="left" vertical="center" wrapText="1"/>
    </xf>
    <xf numFmtId="3" fontId="4" fillId="5" borderId="21" xfId="0" applyNumberFormat="1" applyFont="1" applyFill="1" applyBorder="1" applyAlignment="1" applyProtection="1">
      <alignment horizontal="right" vertical="center" shrinkToFit="1"/>
      <protection locked="0"/>
    </xf>
    <xf numFmtId="3" fontId="4" fillId="5" borderId="121" xfId="0" applyNumberFormat="1" applyFont="1" applyFill="1" applyBorder="1" applyAlignment="1" applyProtection="1">
      <alignment horizontal="right" vertical="center" shrinkToFit="1"/>
      <protection locked="0"/>
    </xf>
    <xf numFmtId="0" fontId="5" fillId="0" borderId="3" xfId="0" applyFont="1" applyFill="1" applyBorder="1" applyAlignment="1">
      <alignment horizontal="center" vertical="center" wrapText="1" shrinkToFit="1"/>
    </xf>
    <xf numFmtId="0" fontId="4" fillId="5" borderId="59" xfId="0" applyFont="1" applyFill="1" applyBorder="1" applyAlignment="1" applyProtection="1">
      <alignment horizontal="center" vertical="center" wrapText="1"/>
      <protection locked="0"/>
    </xf>
    <xf numFmtId="0" fontId="4" fillId="5" borderId="61" xfId="0" applyFont="1" applyFill="1" applyBorder="1" applyAlignment="1" applyProtection="1">
      <alignment horizontal="center" vertical="center" wrapText="1"/>
      <protection locked="0"/>
    </xf>
    <xf numFmtId="0" fontId="7" fillId="7" borderId="60" xfId="0" applyFont="1" applyFill="1" applyBorder="1" applyAlignment="1" applyProtection="1">
      <alignment horizontal="center" vertical="center" wrapText="1"/>
    </xf>
    <xf numFmtId="0" fontId="7" fillId="7" borderId="59" xfId="0" applyFont="1" applyFill="1" applyBorder="1" applyAlignment="1" applyProtection="1">
      <alignment horizontal="center" vertical="center" wrapText="1"/>
    </xf>
    <xf numFmtId="0" fontId="7" fillId="7" borderId="103" xfId="0" applyFont="1" applyFill="1" applyBorder="1" applyAlignment="1" applyProtection="1">
      <alignment horizontal="center" vertical="center" wrapText="1"/>
    </xf>
    <xf numFmtId="0" fontId="5" fillId="6" borderId="3" xfId="0" applyFont="1" applyFill="1" applyBorder="1" applyAlignment="1">
      <alignment horizontal="center" vertical="center" wrapText="1" shrinkToFit="1"/>
    </xf>
    <xf numFmtId="0" fontId="5" fillId="2" borderId="84" xfId="0" applyFont="1" applyFill="1" applyBorder="1" applyAlignment="1">
      <alignment horizontal="center" vertical="center" wrapText="1" shrinkToFit="1"/>
    </xf>
    <xf numFmtId="0" fontId="5" fillId="5" borderId="85" xfId="0" applyFont="1" applyFill="1" applyBorder="1" applyAlignment="1" applyProtection="1">
      <alignment horizontal="center" vertical="center" wrapText="1"/>
      <protection locked="0"/>
    </xf>
    <xf numFmtId="0" fontId="5" fillId="5" borderId="86" xfId="0" applyFont="1" applyFill="1" applyBorder="1" applyAlignment="1" applyProtection="1">
      <alignment horizontal="center" vertical="center" wrapText="1"/>
      <protection locked="0"/>
    </xf>
    <xf numFmtId="0" fontId="5" fillId="5" borderId="87" xfId="0" applyFont="1" applyFill="1" applyBorder="1" applyAlignment="1" applyProtection="1">
      <alignment horizontal="center" vertical="center" wrapText="1"/>
      <protection locked="0"/>
    </xf>
    <xf numFmtId="0" fontId="4" fillId="5" borderId="94" xfId="0" applyFont="1" applyFill="1" applyBorder="1" applyAlignment="1" applyProtection="1">
      <alignment vertical="center" wrapText="1"/>
      <protection locked="0"/>
    </xf>
    <xf numFmtId="0" fontId="4" fillId="5" borderId="99" xfId="0" applyFont="1" applyFill="1" applyBorder="1" applyAlignment="1" applyProtection="1">
      <alignment vertical="center" wrapText="1"/>
      <protection locked="0"/>
    </xf>
    <xf numFmtId="0" fontId="4" fillId="5" borderId="120" xfId="0" applyFont="1" applyFill="1" applyBorder="1" applyAlignment="1" applyProtection="1">
      <alignment horizontal="center" vertical="center" shrinkToFit="1"/>
      <protection locked="0"/>
    </xf>
    <xf numFmtId="0" fontId="4" fillId="5" borderId="59" xfId="0" applyFont="1" applyFill="1" applyBorder="1" applyAlignment="1" applyProtection="1">
      <alignment horizontal="center" vertical="center" shrinkToFit="1"/>
      <protection locked="0"/>
    </xf>
    <xf numFmtId="0" fontId="4" fillId="5" borderId="61" xfId="0" applyFont="1" applyFill="1" applyBorder="1" applyAlignment="1" applyProtection="1">
      <alignment horizontal="center" vertical="center" shrinkToFit="1"/>
      <protection locked="0"/>
    </xf>
    <xf numFmtId="0" fontId="4" fillId="7" borderId="96" xfId="0" applyFont="1" applyFill="1" applyBorder="1" applyAlignment="1">
      <alignment vertical="center" wrapText="1"/>
    </xf>
    <xf numFmtId="0" fontId="4" fillId="7" borderId="97" xfId="0" applyFont="1" applyFill="1" applyBorder="1" applyAlignment="1">
      <alignment vertical="center" wrapText="1"/>
    </xf>
    <xf numFmtId="0" fontId="4" fillId="5" borderId="97" xfId="0" applyFont="1" applyFill="1" applyBorder="1" applyAlignment="1" applyProtection="1">
      <alignment vertical="center" shrinkToFit="1"/>
      <protection locked="0"/>
    </xf>
    <xf numFmtId="0" fontId="4" fillId="5" borderId="100" xfId="0" applyFont="1" applyFill="1" applyBorder="1" applyAlignment="1" applyProtection="1">
      <alignment vertical="center" shrinkToFit="1"/>
      <protection locked="0"/>
    </xf>
    <xf numFmtId="0" fontId="4" fillId="7" borderId="88" xfId="0" applyFont="1" applyFill="1" applyBorder="1" applyAlignment="1">
      <alignment horizontal="left" vertical="center" wrapText="1"/>
    </xf>
    <xf numFmtId="0" fontId="4" fillId="7" borderId="9" xfId="0" applyFont="1" applyFill="1" applyBorder="1" applyAlignment="1">
      <alignment horizontal="left" vertical="center" wrapText="1"/>
    </xf>
    <xf numFmtId="0" fontId="4" fillId="7" borderId="44" xfId="0" applyFont="1" applyFill="1" applyBorder="1" applyAlignment="1">
      <alignment horizontal="left" vertical="center" wrapText="1"/>
    </xf>
    <xf numFmtId="0" fontId="4" fillId="7" borderId="3" xfId="0" applyFont="1" applyFill="1" applyBorder="1" applyAlignment="1">
      <alignment horizontal="left" vertical="center" wrapText="1"/>
    </xf>
    <xf numFmtId="0" fontId="4" fillId="7" borderId="46" xfId="0" applyFont="1" applyFill="1" applyBorder="1" applyAlignment="1">
      <alignment horizontal="left" vertical="center" wrapText="1"/>
    </xf>
    <xf numFmtId="0" fontId="4" fillId="7" borderId="47" xfId="0" applyFont="1" applyFill="1" applyBorder="1" applyAlignment="1">
      <alignment horizontal="left" vertical="center" wrapText="1"/>
    </xf>
    <xf numFmtId="0" fontId="4" fillId="6" borderId="4" xfId="0" applyFont="1" applyFill="1" applyBorder="1" applyAlignment="1" applyProtection="1">
      <alignment horizontal="left" vertical="top" shrinkToFit="1"/>
      <protection locked="0"/>
    </xf>
    <xf numFmtId="0" fontId="4" fillId="6" borderId="0" xfId="0" applyFont="1" applyFill="1" applyBorder="1" applyAlignment="1" applyProtection="1">
      <alignment horizontal="left" vertical="top" shrinkToFit="1"/>
      <protection locked="0"/>
    </xf>
    <xf numFmtId="0" fontId="4" fillId="6" borderId="43" xfId="0" applyFont="1" applyFill="1" applyBorder="1" applyAlignment="1" applyProtection="1">
      <alignment horizontal="left" vertical="top" shrinkToFit="1"/>
      <protection locked="0"/>
    </xf>
    <xf numFmtId="0" fontId="4" fillId="6" borderId="48" xfId="0" applyFont="1" applyFill="1" applyBorder="1" applyAlignment="1" applyProtection="1">
      <alignment horizontal="left" vertical="top" shrinkToFit="1"/>
      <protection locked="0"/>
    </xf>
    <xf numFmtId="0" fontId="4" fillId="6" borderId="49" xfId="0" applyFont="1" applyFill="1" applyBorder="1" applyAlignment="1" applyProtection="1">
      <alignment horizontal="left" vertical="top" shrinkToFit="1"/>
      <protection locked="0"/>
    </xf>
    <xf numFmtId="0" fontId="4" fillId="6" borderId="50" xfId="0" applyFont="1" applyFill="1" applyBorder="1" applyAlignment="1" applyProtection="1">
      <alignment horizontal="left" vertical="top" shrinkToFit="1"/>
      <protection locked="0"/>
    </xf>
    <xf numFmtId="0" fontId="4" fillId="3" borderId="22"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4" fillId="3" borderId="12" xfId="0" applyFont="1" applyFill="1" applyBorder="1" applyAlignment="1">
      <alignment horizontal="center" vertical="center" wrapText="1"/>
    </xf>
    <xf numFmtId="178" fontId="5" fillId="0" borderId="22" xfId="0" applyNumberFormat="1" applyFont="1" applyFill="1" applyBorder="1" applyAlignment="1" applyProtection="1">
      <alignment horizontal="center" vertical="center" wrapText="1"/>
      <protection locked="0"/>
    </xf>
    <xf numFmtId="178" fontId="5" fillId="0" borderId="6" xfId="0" applyNumberFormat="1" applyFont="1" applyFill="1" applyBorder="1" applyAlignment="1" applyProtection="1">
      <alignment horizontal="center" vertical="center" wrapText="1"/>
      <protection locked="0"/>
    </xf>
    <xf numFmtId="178" fontId="5" fillId="0" borderId="12" xfId="0" applyNumberFormat="1" applyFont="1" applyFill="1" applyBorder="1" applyAlignment="1" applyProtection="1">
      <alignment horizontal="center" vertical="center" wrapText="1"/>
      <protection locked="0"/>
    </xf>
    <xf numFmtId="0" fontId="15" fillId="0" borderId="4" xfId="1" applyFill="1" applyBorder="1" applyAlignment="1">
      <alignment horizontal="center" vertical="top" wrapText="1"/>
    </xf>
    <xf numFmtId="0" fontId="15" fillId="0" borderId="0" xfId="1" applyFill="1" applyBorder="1" applyAlignment="1">
      <alignment horizontal="center" vertical="top" wrapText="1"/>
    </xf>
    <xf numFmtId="0" fontId="15" fillId="0" borderId="5" xfId="1" applyFill="1" applyBorder="1" applyAlignment="1">
      <alignment horizontal="center" vertical="top" wrapText="1"/>
    </xf>
    <xf numFmtId="0" fontId="15" fillId="0" borderId="7" xfId="1" applyFill="1" applyBorder="1" applyAlignment="1">
      <alignment horizontal="center" vertical="top" wrapText="1"/>
    </xf>
    <xf numFmtId="0" fontId="8" fillId="18" borderId="22" xfId="0" applyFont="1" applyFill="1" applyBorder="1" applyAlignment="1" applyProtection="1">
      <alignment horizontal="center" vertical="center" wrapText="1" shrinkToFit="1"/>
      <protection locked="0"/>
    </xf>
    <xf numFmtId="0" fontId="8" fillId="18" borderId="6" xfId="0" applyFont="1" applyFill="1" applyBorder="1" applyAlignment="1" applyProtection="1">
      <alignment horizontal="center" vertical="center" wrapText="1" shrinkToFit="1"/>
      <protection locked="0"/>
    </xf>
    <xf numFmtId="0" fontId="5" fillId="18" borderId="22" xfId="0" applyFont="1" applyFill="1" applyBorder="1" applyAlignment="1" applyProtection="1">
      <alignment horizontal="left" vertical="center" shrinkToFit="1"/>
      <protection locked="0"/>
    </xf>
    <xf numFmtId="0" fontId="5" fillId="18" borderId="12" xfId="0" applyFont="1" applyFill="1" applyBorder="1" applyAlignment="1" applyProtection="1">
      <alignment horizontal="left" vertical="center" shrinkToFit="1"/>
      <protection locked="0"/>
    </xf>
    <xf numFmtId="0" fontId="4" fillId="6" borderId="26" xfId="0" applyFont="1" applyFill="1" applyBorder="1" applyAlignment="1" applyProtection="1">
      <alignment horizontal="center" vertical="center" shrinkToFit="1"/>
      <protection locked="0"/>
    </xf>
    <xf numFmtId="0" fontId="4" fillId="6" borderId="27" xfId="0" applyFont="1" applyFill="1" applyBorder="1" applyAlignment="1" applyProtection="1">
      <alignment horizontal="center" vertical="center" shrinkToFit="1"/>
      <protection locked="0"/>
    </xf>
    <xf numFmtId="0" fontId="8" fillId="0" borderId="84" xfId="0" applyFont="1" applyFill="1" applyBorder="1" applyAlignment="1" applyProtection="1">
      <alignment horizontal="center" vertical="center" wrapText="1" shrinkToFit="1"/>
    </xf>
    <xf numFmtId="177" fontId="4" fillId="4" borderId="84" xfId="0" applyNumberFormat="1" applyFont="1" applyFill="1" applyBorder="1" applyAlignment="1" applyProtection="1">
      <alignment horizontal="right" vertical="center" wrapText="1" shrinkToFit="1"/>
    </xf>
    <xf numFmtId="177" fontId="4" fillId="4" borderId="122" xfId="0" applyNumberFormat="1" applyFont="1" applyFill="1" applyBorder="1" applyAlignment="1" applyProtection="1">
      <alignment horizontal="right" vertical="center" wrapText="1" shrinkToFit="1"/>
    </xf>
    <xf numFmtId="0" fontId="4" fillId="0" borderId="6" xfId="0" applyFont="1" applyFill="1" applyBorder="1" applyAlignment="1">
      <alignment horizontal="center" vertical="center" shrinkToFit="1"/>
    </xf>
    <xf numFmtId="0" fontId="4" fillId="0" borderId="86" xfId="0" applyFont="1" applyFill="1" applyBorder="1" applyAlignment="1">
      <alignment horizontal="center" vertical="center" wrapText="1" shrinkToFit="1"/>
    </xf>
    <xf numFmtId="0" fontId="4" fillId="0" borderId="86" xfId="0" applyFont="1" applyFill="1" applyBorder="1" applyAlignment="1">
      <alignment horizontal="center" vertical="center" shrinkToFit="1"/>
    </xf>
    <xf numFmtId="0" fontId="4" fillId="7" borderId="22" xfId="0" applyFont="1" applyFill="1" applyBorder="1" applyAlignment="1">
      <alignment horizontal="center" vertical="center" shrinkToFit="1"/>
    </xf>
    <xf numFmtId="0" fontId="4" fillId="7" borderId="6" xfId="0" applyFont="1" applyFill="1" applyBorder="1" applyAlignment="1">
      <alignment horizontal="center" vertical="center" shrinkToFit="1"/>
    </xf>
    <xf numFmtId="0" fontId="4" fillId="7" borderId="2" xfId="0" applyFont="1" applyFill="1" applyBorder="1" applyAlignment="1">
      <alignment horizontal="center" vertical="center" textRotation="255" shrinkToFit="1"/>
    </xf>
    <xf numFmtId="0" fontId="4" fillId="7" borderId="1" xfId="0" applyFont="1" applyFill="1" applyBorder="1" applyAlignment="1">
      <alignment horizontal="center" vertical="center" textRotation="255" shrinkToFit="1"/>
    </xf>
    <xf numFmtId="0" fontId="4" fillId="7" borderId="81" xfId="0" applyFont="1" applyFill="1" applyBorder="1" applyAlignment="1">
      <alignment horizontal="center" vertical="center" textRotation="255" shrinkToFit="1"/>
    </xf>
    <xf numFmtId="0" fontId="4" fillId="6" borderId="21" xfId="0" applyFont="1" applyFill="1" applyBorder="1" applyAlignment="1" applyProtection="1">
      <alignment horizontal="center" vertical="center" shrinkToFit="1"/>
      <protection locked="0"/>
    </xf>
    <xf numFmtId="0" fontId="5" fillId="0" borderId="22" xfId="0" applyFont="1" applyFill="1" applyBorder="1" applyAlignment="1" applyProtection="1">
      <alignment horizontal="center" vertical="center" wrapText="1"/>
      <protection locked="0"/>
    </xf>
    <xf numFmtId="0" fontId="5" fillId="0" borderId="6" xfId="0" applyFont="1" applyFill="1" applyBorder="1" applyAlignment="1" applyProtection="1">
      <alignment horizontal="center" vertical="center" wrapText="1"/>
      <protection locked="0"/>
    </xf>
    <xf numFmtId="0" fontId="5" fillId="0" borderId="12" xfId="0" applyFont="1" applyFill="1" applyBorder="1" applyAlignment="1" applyProtection="1">
      <alignment horizontal="center" vertical="center" wrapText="1"/>
      <protection locked="0"/>
    </xf>
    <xf numFmtId="0" fontId="5" fillId="0" borderId="22" xfId="0" applyFont="1" applyFill="1" applyBorder="1" applyAlignment="1" applyProtection="1">
      <alignment horizontal="right" vertical="center" shrinkToFit="1"/>
      <protection locked="0"/>
    </xf>
    <xf numFmtId="0" fontId="5" fillId="0" borderId="28" xfId="0" applyFont="1" applyFill="1" applyBorder="1" applyAlignment="1" applyProtection="1">
      <alignment horizontal="right" vertical="center" shrinkToFit="1"/>
      <protection locked="0"/>
    </xf>
    <xf numFmtId="49" fontId="5" fillId="0" borderId="6" xfId="0" applyNumberFormat="1" applyFont="1" applyFill="1" applyBorder="1" applyAlignment="1" applyProtection="1">
      <alignment horizontal="center" vertical="center" shrinkToFit="1"/>
      <protection locked="0"/>
    </xf>
    <xf numFmtId="49" fontId="5" fillId="0" borderId="12" xfId="0" applyNumberFormat="1" applyFont="1" applyFill="1" applyBorder="1" applyAlignment="1" applyProtection="1">
      <alignment horizontal="center" vertical="center" shrinkToFit="1"/>
      <protection locked="0"/>
    </xf>
    <xf numFmtId="0" fontId="5" fillId="3" borderId="3" xfId="0" applyFont="1" applyFill="1" applyBorder="1" applyAlignment="1">
      <alignment horizontal="center" vertical="center" wrapText="1"/>
    </xf>
    <xf numFmtId="0" fontId="5" fillId="0" borderId="22" xfId="0" applyFont="1" applyFill="1" applyBorder="1" applyAlignment="1" applyProtection="1">
      <alignment horizontal="center" vertical="center" shrinkToFit="1"/>
      <protection locked="0"/>
    </xf>
    <xf numFmtId="0" fontId="5" fillId="0" borderId="6" xfId="0" applyFont="1" applyFill="1" applyBorder="1" applyAlignment="1" applyProtection="1">
      <alignment horizontal="center" vertical="center" shrinkToFit="1"/>
      <protection locked="0"/>
    </xf>
    <xf numFmtId="0" fontId="5" fillId="0" borderId="12" xfId="0" applyFont="1" applyFill="1" applyBorder="1" applyAlignment="1" applyProtection="1">
      <alignment horizontal="center" vertical="center" shrinkToFit="1"/>
      <protection locked="0"/>
    </xf>
    <xf numFmtId="0" fontId="5" fillId="18" borderId="3" xfId="0" applyFont="1" applyFill="1" applyBorder="1" applyAlignment="1">
      <alignment horizontal="center" vertical="center" wrapText="1"/>
    </xf>
    <xf numFmtId="0" fontId="5" fillId="3" borderId="22" xfId="0" applyFont="1" applyFill="1" applyBorder="1" applyAlignment="1">
      <alignment horizontal="center" vertical="center" shrinkToFit="1"/>
    </xf>
    <xf numFmtId="0" fontId="5" fillId="3" borderId="12" xfId="0" applyFont="1" applyFill="1" applyBorder="1" applyAlignment="1">
      <alignment horizontal="center" vertical="center" shrinkToFit="1"/>
    </xf>
    <xf numFmtId="0" fontId="5" fillId="0" borderId="22" xfId="0" applyFont="1" applyFill="1" applyBorder="1" applyAlignment="1" applyProtection="1">
      <alignment horizontal="center" vertical="center" wrapText="1" shrinkToFit="1"/>
      <protection locked="0"/>
    </xf>
    <xf numFmtId="0" fontId="5" fillId="0" borderId="6" xfId="0" applyFont="1" applyFill="1" applyBorder="1" applyAlignment="1" applyProtection="1">
      <alignment horizontal="center" vertical="center" wrapText="1" shrinkToFit="1"/>
      <protection locked="0"/>
    </xf>
    <xf numFmtId="0" fontId="5" fillId="0" borderId="12" xfId="0" applyFont="1" applyFill="1" applyBorder="1" applyAlignment="1" applyProtection="1">
      <alignment horizontal="center" vertical="center" wrapText="1" shrinkToFit="1"/>
      <protection locked="0"/>
    </xf>
    <xf numFmtId="0" fontId="5" fillId="6" borderId="3" xfId="0" applyFont="1" applyFill="1" applyBorder="1" applyAlignment="1" applyProtection="1">
      <alignment horizontal="center" vertical="center" wrapText="1" shrinkToFit="1"/>
      <protection locked="0"/>
    </xf>
    <xf numFmtId="0" fontId="5" fillId="6" borderId="45" xfId="0" applyFont="1" applyFill="1" applyBorder="1" applyAlignment="1" applyProtection="1">
      <alignment horizontal="center" vertical="center" wrapText="1" shrinkToFit="1"/>
      <protection locked="0"/>
    </xf>
    <xf numFmtId="0" fontId="4" fillId="7" borderId="96" xfId="0" applyFont="1" applyFill="1" applyBorder="1" applyAlignment="1">
      <alignment vertical="center" shrinkToFit="1"/>
    </xf>
    <xf numFmtId="0" fontId="4" fillId="7" borderId="97" xfId="0" applyFont="1" applyFill="1" applyBorder="1" applyAlignment="1">
      <alignment vertical="center" shrinkToFit="1"/>
    </xf>
    <xf numFmtId="49" fontId="4" fillId="5" borderId="97" xfId="0" applyNumberFormat="1" applyFont="1" applyFill="1" applyBorder="1" applyAlignment="1" applyProtection="1">
      <alignment vertical="center" shrinkToFit="1"/>
      <protection locked="0"/>
    </xf>
    <xf numFmtId="49" fontId="4" fillId="5" borderId="98" xfId="0" applyNumberFormat="1" applyFont="1" applyFill="1" applyBorder="1" applyAlignment="1" applyProtection="1">
      <alignment vertical="center" shrinkToFit="1"/>
      <protection locked="0"/>
    </xf>
    <xf numFmtId="0" fontId="4" fillId="7" borderId="41" xfId="0" applyFont="1" applyFill="1" applyBorder="1" applyAlignment="1">
      <alignment vertical="center" wrapText="1"/>
    </xf>
    <xf numFmtId="0" fontId="4" fillId="7" borderId="0" xfId="0" applyFont="1" applyFill="1" applyBorder="1" applyAlignment="1">
      <alignment vertical="center" wrapText="1"/>
    </xf>
    <xf numFmtId="0" fontId="4" fillId="7" borderId="8" xfId="0" applyFont="1" applyFill="1" applyBorder="1" applyAlignment="1">
      <alignment vertical="center" wrapText="1"/>
    </xf>
    <xf numFmtId="0" fontId="4" fillId="7" borderId="82" xfId="0" applyFont="1" applyFill="1" applyBorder="1" applyAlignment="1">
      <alignment vertical="center" wrapText="1"/>
    </xf>
    <xf numFmtId="0" fontId="4" fillId="7" borderId="73" xfId="0" applyFont="1" applyFill="1" applyBorder="1" applyAlignment="1">
      <alignment vertical="center" wrapText="1"/>
    </xf>
    <xf numFmtId="0" fontId="4" fillId="7" borderId="44" xfId="0" applyFont="1" applyFill="1" applyBorder="1" applyAlignment="1">
      <alignment vertical="center" wrapText="1"/>
    </xf>
    <xf numFmtId="0" fontId="4" fillId="7" borderId="3" xfId="0" applyFont="1" applyFill="1" applyBorder="1" applyAlignment="1">
      <alignment vertical="center" wrapText="1"/>
    </xf>
    <xf numFmtId="0" fontId="4" fillId="7" borderId="83" xfId="0" applyFont="1" applyFill="1" applyBorder="1" applyAlignment="1">
      <alignment vertical="center" wrapText="1"/>
    </xf>
    <xf numFmtId="0" fontId="4" fillId="7" borderId="84" xfId="0" applyFont="1" applyFill="1" applyBorder="1" applyAlignment="1">
      <alignment vertical="center" wrapText="1"/>
    </xf>
    <xf numFmtId="0" fontId="4" fillId="7" borderId="93" xfId="0" applyFont="1" applyFill="1" applyBorder="1" applyAlignment="1">
      <alignment vertical="center" wrapText="1"/>
    </xf>
    <xf numFmtId="0" fontId="4" fillId="7" borderId="94" xfId="0" applyFont="1" applyFill="1" applyBorder="1" applyAlignment="1">
      <alignment vertical="center" wrapText="1"/>
    </xf>
    <xf numFmtId="0" fontId="4" fillId="5" borderId="94" xfId="0" applyFont="1" applyFill="1" applyBorder="1" applyAlignment="1" applyProtection="1">
      <alignment vertical="center" shrinkToFit="1"/>
      <protection locked="0"/>
    </xf>
    <xf numFmtId="0" fontId="4" fillId="5" borderId="95" xfId="0" applyFont="1" applyFill="1" applyBorder="1" applyAlignment="1" applyProtection="1">
      <alignment vertical="center" shrinkToFit="1"/>
      <protection locked="0"/>
    </xf>
    <xf numFmtId="0" fontId="7" fillId="7" borderId="93" xfId="0" applyFont="1" applyFill="1" applyBorder="1" applyAlignment="1">
      <alignment vertical="center" wrapText="1"/>
    </xf>
    <xf numFmtId="0" fontId="7" fillId="7" borderId="94" xfId="0" applyFont="1" applyFill="1" applyBorder="1" applyAlignment="1">
      <alignment vertical="center" wrapText="1"/>
    </xf>
    <xf numFmtId="0" fontId="8" fillId="7" borderId="96" xfId="0" applyFont="1" applyFill="1" applyBorder="1" applyAlignment="1">
      <alignment vertical="center" wrapText="1"/>
    </xf>
    <xf numFmtId="0" fontId="8" fillId="7" borderId="97" xfId="0" applyFont="1" applyFill="1" applyBorder="1" applyAlignment="1">
      <alignment vertical="center" wrapText="1"/>
    </xf>
    <xf numFmtId="0" fontId="4" fillId="5" borderId="98" xfId="0" applyFont="1" applyFill="1" applyBorder="1" applyAlignment="1" applyProtection="1">
      <alignment vertical="center" shrinkToFit="1"/>
      <protection locked="0"/>
    </xf>
    <xf numFmtId="0" fontId="7" fillId="7" borderId="96" xfId="0" applyFont="1" applyFill="1" applyBorder="1" applyAlignment="1">
      <alignment vertical="center" wrapText="1"/>
    </xf>
    <xf numFmtId="0" fontId="7" fillId="7" borderId="97" xfId="0" applyFont="1" applyFill="1" applyBorder="1" applyAlignment="1">
      <alignment vertical="center" wrapText="1"/>
    </xf>
    <xf numFmtId="0" fontId="4" fillId="7" borderId="103" xfId="0" applyFont="1" applyFill="1" applyBorder="1" applyAlignment="1">
      <alignment horizontal="center" vertical="center" shrinkToFit="1"/>
    </xf>
    <xf numFmtId="0" fontId="4" fillId="7" borderId="64" xfId="0" applyFont="1" applyFill="1" applyBorder="1" applyAlignment="1">
      <alignment horizontal="center" vertical="center" shrinkToFit="1"/>
    </xf>
    <xf numFmtId="0" fontId="4" fillId="7" borderId="63" xfId="0" applyFont="1" applyFill="1" applyBorder="1" applyAlignment="1">
      <alignment horizontal="center" vertical="center" shrinkToFit="1"/>
    </xf>
    <xf numFmtId="0" fontId="4" fillId="7" borderId="22" xfId="0" applyFont="1" applyFill="1" applyBorder="1" applyAlignment="1">
      <alignment vertical="center" shrinkToFit="1"/>
    </xf>
    <xf numFmtId="0" fontId="4" fillId="7" borderId="6" xfId="0" applyFont="1" applyFill="1" applyBorder="1" applyAlignment="1">
      <alignment vertical="center" shrinkToFit="1"/>
    </xf>
    <xf numFmtId="0" fontId="4" fillId="7" borderId="28" xfId="0" applyFont="1" applyFill="1" applyBorder="1" applyAlignment="1">
      <alignment vertical="center" shrinkToFit="1"/>
    </xf>
    <xf numFmtId="0" fontId="4" fillId="7" borderId="78" xfId="0" applyFont="1" applyFill="1" applyBorder="1" applyAlignment="1">
      <alignment vertical="center" wrapText="1"/>
    </xf>
    <xf numFmtId="0" fontId="4" fillId="7" borderId="79" xfId="0" applyFont="1" applyFill="1" applyBorder="1" applyAlignment="1">
      <alignment vertical="center" wrapText="1"/>
    </xf>
    <xf numFmtId="0" fontId="4" fillId="7" borderId="80" xfId="0" applyFont="1" applyFill="1" applyBorder="1" applyAlignment="1">
      <alignment vertical="center" wrapText="1"/>
    </xf>
    <xf numFmtId="0" fontId="4" fillId="7" borderId="2" xfId="0" applyFont="1" applyFill="1" applyBorder="1" applyAlignment="1">
      <alignment vertical="center" wrapText="1"/>
    </xf>
    <xf numFmtId="0" fontId="4" fillId="7" borderId="90" xfId="0" applyFont="1" applyFill="1" applyBorder="1" applyAlignment="1">
      <alignment vertical="center" wrapText="1"/>
    </xf>
    <xf numFmtId="0" fontId="4" fillId="7" borderId="91" xfId="0" applyFont="1" applyFill="1" applyBorder="1" applyAlignment="1">
      <alignment vertical="center" wrapText="1"/>
    </xf>
    <xf numFmtId="0" fontId="4" fillId="5" borderId="91" xfId="0" applyFont="1" applyFill="1" applyBorder="1" applyAlignment="1" applyProtection="1">
      <alignment vertical="center" shrinkToFit="1"/>
      <protection locked="0"/>
    </xf>
    <xf numFmtId="0" fontId="4" fillId="5" borderId="92" xfId="0" applyFont="1" applyFill="1" applyBorder="1" applyAlignment="1" applyProtection="1">
      <alignment vertical="center" shrinkToFit="1"/>
      <protection locked="0"/>
    </xf>
    <xf numFmtId="0" fontId="4" fillId="5" borderId="91" xfId="0" applyFont="1" applyFill="1" applyBorder="1" applyAlignment="1" applyProtection="1">
      <alignment vertical="center" wrapText="1"/>
      <protection locked="0"/>
    </xf>
    <xf numFmtId="0" fontId="4" fillId="5" borderId="102" xfId="0" applyFont="1" applyFill="1" applyBorder="1" applyAlignment="1" applyProtection="1">
      <alignment vertical="center" wrapText="1"/>
      <protection locked="0"/>
    </xf>
    <xf numFmtId="177" fontId="4" fillId="5" borderId="34" xfId="0" applyNumberFormat="1" applyFont="1" applyFill="1" applyBorder="1" applyAlignment="1" applyProtection="1">
      <alignment vertical="center" shrinkToFit="1"/>
      <protection locked="0"/>
    </xf>
    <xf numFmtId="177" fontId="4" fillId="5" borderId="24" xfId="0" applyNumberFormat="1" applyFont="1" applyFill="1" applyBorder="1" applyAlignment="1" applyProtection="1">
      <alignment vertical="center" shrinkToFit="1"/>
      <protection locked="0"/>
    </xf>
    <xf numFmtId="0" fontId="7" fillId="0" borderId="23" xfId="0" applyFont="1" applyFill="1" applyBorder="1" applyAlignment="1">
      <alignment horizontal="center" vertical="center" wrapText="1"/>
    </xf>
    <xf numFmtId="0" fontId="7" fillId="0" borderId="24" xfId="0" applyFont="1" applyFill="1" applyBorder="1" applyAlignment="1">
      <alignment horizontal="center" vertical="center" wrapText="1"/>
    </xf>
    <xf numFmtId="177" fontId="4" fillId="6" borderId="34" xfId="0" applyNumberFormat="1" applyFont="1" applyFill="1" applyBorder="1" applyAlignment="1" applyProtection="1">
      <alignment vertical="center" shrinkToFit="1"/>
      <protection locked="0"/>
    </xf>
    <xf numFmtId="177" fontId="4" fillId="6" borderId="24" xfId="0" applyNumberFormat="1" applyFont="1" applyFill="1" applyBorder="1" applyAlignment="1" applyProtection="1">
      <alignment vertical="center" shrinkToFit="1"/>
      <protection locked="0"/>
    </xf>
    <xf numFmtId="0" fontId="4" fillId="7" borderId="70" xfId="0" applyFont="1" applyFill="1" applyBorder="1" applyAlignment="1">
      <alignment horizontal="left" vertical="center" wrapText="1"/>
    </xf>
    <xf numFmtId="0" fontId="4" fillId="7" borderId="49" xfId="0" applyFont="1" applyFill="1" applyBorder="1" applyAlignment="1">
      <alignment horizontal="left" vertical="center" wrapText="1"/>
    </xf>
    <xf numFmtId="0" fontId="4" fillId="7" borderId="71" xfId="0" applyFont="1" applyFill="1" applyBorder="1" applyAlignment="1">
      <alignment horizontal="left" vertical="center" wrapText="1"/>
    </xf>
    <xf numFmtId="0" fontId="5" fillId="0" borderId="64" xfId="0" applyFont="1" applyFill="1" applyBorder="1" applyAlignment="1">
      <alignment vertical="center" shrinkToFit="1"/>
    </xf>
    <xf numFmtId="0" fontId="5" fillId="0" borderId="63" xfId="0" applyFont="1" applyFill="1" applyBorder="1" applyAlignment="1">
      <alignment vertical="center" shrinkToFit="1"/>
    </xf>
    <xf numFmtId="0" fontId="5" fillId="0" borderId="65" xfId="0" applyFont="1" applyFill="1" applyBorder="1" applyAlignment="1">
      <alignment vertical="center" shrinkToFit="1"/>
    </xf>
    <xf numFmtId="0" fontId="4" fillId="5" borderId="99" xfId="0" applyFont="1" applyFill="1" applyBorder="1" applyAlignment="1" applyProtection="1">
      <alignment vertical="center" shrinkToFit="1"/>
      <protection locked="0"/>
    </xf>
    <xf numFmtId="0" fontId="4" fillId="0" borderId="4" xfId="0" applyFont="1" applyFill="1" applyBorder="1" applyAlignment="1">
      <alignment vertical="center" wrapText="1"/>
    </xf>
    <xf numFmtId="0" fontId="4" fillId="0" borderId="0" xfId="0" applyFont="1" applyFill="1" applyBorder="1" applyAlignment="1">
      <alignment vertical="center" wrapText="1"/>
    </xf>
    <xf numFmtId="0" fontId="4" fillId="0" borderId="43" xfId="0" applyFont="1" applyFill="1" applyBorder="1" applyAlignment="1">
      <alignment vertical="center" wrapText="1"/>
    </xf>
    <xf numFmtId="0" fontId="7" fillId="0" borderId="29" xfId="0" applyFont="1" applyFill="1" applyBorder="1" applyAlignment="1">
      <alignment horizontal="center" vertical="center" wrapText="1"/>
    </xf>
    <xf numFmtId="0" fontId="7" fillId="0" borderId="30" xfId="0" applyFont="1" applyFill="1" applyBorder="1" applyAlignment="1">
      <alignment horizontal="center" vertical="center" wrapText="1"/>
    </xf>
    <xf numFmtId="177" fontId="4" fillId="5" borderId="33" xfId="0" applyNumberFormat="1" applyFont="1" applyFill="1" applyBorder="1" applyAlignment="1" applyProtection="1">
      <alignment vertical="center" shrinkToFit="1"/>
      <protection locked="0"/>
    </xf>
    <xf numFmtId="177" fontId="4" fillId="5" borderId="30" xfId="0" applyNumberFormat="1" applyFont="1" applyFill="1" applyBorder="1" applyAlignment="1" applyProtection="1">
      <alignment vertical="center" shrinkToFit="1"/>
      <protection locked="0"/>
    </xf>
    <xf numFmtId="0" fontId="7" fillId="0" borderId="31" xfId="0" applyFont="1" applyFill="1" applyBorder="1" applyAlignment="1">
      <alignment horizontal="center" vertical="center" wrapText="1"/>
    </xf>
    <xf numFmtId="0" fontId="7" fillId="0" borderId="32" xfId="0" applyFont="1" applyFill="1" applyBorder="1" applyAlignment="1">
      <alignment horizontal="center" vertical="center" wrapText="1"/>
    </xf>
    <xf numFmtId="177" fontId="4" fillId="6" borderId="35" xfId="0" applyNumberFormat="1" applyFont="1" applyFill="1" applyBorder="1" applyAlignment="1" applyProtection="1">
      <alignment vertical="center" shrinkToFit="1"/>
      <protection locked="0"/>
    </xf>
    <xf numFmtId="177" fontId="4" fillId="6" borderId="32" xfId="0" applyNumberFormat="1" applyFont="1" applyFill="1" applyBorder="1" applyAlignment="1" applyProtection="1">
      <alignment vertical="center" shrinkToFit="1"/>
      <protection locked="0"/>
    </xf>
    <xf numFmtId="0" fontId="8" fillId="0" borderId="0" xfId="0" applyFont="1" applyFill="1" applyBorder="1" applyAlignment="1">
      <alignment vertical="center" shrinkToFit="1"/>
    </xf>
    <xf numFmtId="0" fontId="8" fillId="0" borderId="43" xfId="0" applyFont="1" applyFill="1" applyBorder="1" applyAlignment="1">
      <alignment vertical="center" shrinkToFit="1"/>
    </xf>
    <xf numFmtId="0" fontId="4" fillId="0" borderId="123" xfId="0" applyFont="1" applyFill="1" applyBorder="1" applyAlignment="1">
      <alignment horizontal="center" vertical="center" wrapText="1"/>
    </xf>
    <xf numFmtId="0" fontId="4" fillId="0" borderId="124" xfId="0" applyFont="1" applyFill="1" applyBorder="1" applyAlignment="1">
      <alignment horizontal="center" vertical="center" wrapText="1"/>
    </xf>
    <xf numFmtId="177" fontId="4" fillId="0" borderId="125" xfId="0" applyNumberFormat="1" applyFont="1" applyFill="1" applyBorder="1" applyAlignment="1">
      <alignment vertical="center" shrinkToFit="1"/>
    </xf>
    <xf numFmtId="177" fontId="4" fillId="0" borderId="124" xfId="0" applyNumberFormat="1" applyFont="1" applyFill="1" applyBorder="1" applyAlignment="1">
      <alignment vertical="center" shrinkToFit="1"/>
    </xf>
    <xf numFmtId="0" fontId="6" fillId="0" borderId="49" xfId="0" applyFont="1" applyFill="1" applyBorder="1" applyAlignment="1">
      <alignment vertical="center" wrapText="1"/>
    </xf>
    <xf numFmtId="0" fontId="6" fillId="0" borderId="50" xfId="0" applyFont="1" applyFill="1" applyBorder="1" applyAlignment="1">
      <alignment vertical="center" wrapText="1"/>
    </xf>
    <xf numFmtId="0" fontId="4" fillId="7" borderId="55" xfId="0" applyFont="1" applyFill="1" applyBorder="1" applyAlignment="1">
      <alignment horizontal="left" vertical="center" wrapText="1"/>
    </xf>
    <xf numFmtId="0" fontId="10" fillId="7" borderId="56" xfId="0" applyFont="1" applyFill="1" applyBorder="1" applyAlignment="1">
      <alignment horizontal="left" vertical="center"/>
    </xf>
    <xf numFmtId="0" fontId="10" fillId="7" borderId="55" xfId="0" applyFont="1" applyFill="1" applyBorder="1" applyAlignment="1">
      <alignment horizontal="left" vertical="center"/>
    </xf>
    <xf numFmtId="0" fontId="4" fillId="5" borderId="57" xfId="0" applyFont="1" applyFill="1" applyBorder="1" applyAlignment="1" applyProtection="1">
      <alignment horizontal="left" vertical="center" wrapText="1"/>
      <protection locked="0"/>
    </xf>
    <xf numFmtId="0" fontId="10" fillId="5" borderId="56" xfId="0" applyFont="1" applyFill="1" applyBorder="1" applyAlignment="1" applyProtection="1">
      <alignment horizontal="left" vertical="center" wrapText="1"/>
      <protection locked="0"/>
    </xf>
    <xf numFmtId="0" fontId="10" fillId="5" borderId="58" xfId="0" applyFont="1" applyFill="1" applyBorder="1" applyAlignment="1" applyProtection="1">
      <alignment horizontal="left" vertical="center" wrapText="1"/>
      <protection locked="0"/>
    </xf>
    <xf numFmtId="0" fontId="10" fillId="5" borderId="57" xfId="0" applyFont="1" applyFill="1" applyBorder="1" applyAlignment="1" applyProtection="1">
      <alignment horizontal="left" vertical="center" wrapText="1"/>
      <protection locked="0"/>
    </xf>
    <xf numFmtId="178" fontId="4" fillId="5" borderId="64" xfId="0" applyNumberFormat="1" applyFont="1" applyFill="1" applyBorder="1" applyAlignment="1" applyProtection="1">
      <alignment horizontal="left" vertical="center" shrinkToFit="1"/>
      <protection locked="0"/>
    </xf>
    <xf numFmtId="178" fontId="4" fillId="5" borderId="63" xfId="0" applyNumberFormat="1" applyFont="1" applyFill="1" applyBorder="1" applyAlignment="1" applyProtection="1">
      <alignment horizontal="left" vertical="center" shrinkToFit="1"/>
      <protection locked="0"/>
    </xf>
    <xf numFmtId="0" fontId="4" fillId="0" borderId="63" xfId="0" applyFont="1" applyFill="1" applyBorder="1" applyAlignment="1">
      <alignment horizontal="left" vertical="center"/>
    </xf>
    <xf numFmtId="0" fontId="4" fillId="0" borderId="65" xfId="0" applyFont="1" applyFill="1" applyBorder="1" applyAlignment="1">
      <alignment horizontal="left" vertical="center"/>
    </xf>
    <xf numFmtId="0" fontId="4" fillId="7" borderId="5" xfId="0" applyFont="1" applyFill="1" applyBorder="1" applyAlignment="1">
      <alignment horizontal="center" vertical="center" shrinkToFit="1"/>
    </xf>
    <xf numFmtId="0" fontId="4" fillId="7" borderId="7" xfId="0" applyFont="1" applyFill="1" applyBorder="1" applyAlignment="1">
      <alignment horizontal="center" vertical="center" shrinkToFit="1"/>
    </xf>
    <xf numFmtId="0" fontId="4" fillId="7" borderId="38" xfId="0" applyFont="1" applyFill="1" applyBorder="1" applyAlignment="1">
      <alignment horizontal="center" vertical="center" shrinkToFit="1"/>
    </xf>
    <xf numFmtId="0" fontId="4" fillId="0" borderId="13" xfId="0" applyFont="1" applyFill="1" applyBorder="1" applyAlignment="1">
      <alignment horizontal="center" vertical="center" shrinkToFit="1"/>
    </xf>
    <xf numFmtId="0" fontId="4" fillId="0" borderId="16" xfId="0" applyFont="1" applyFill="1" applyBorder="1" applyAlignment="1">
      <alignment horizontal="center" vertical="center" shrinkToFit="1"/>
    </xf>
    <xf numFmtId="0" fontId="4" fillId="5" borderId="13" xfId="0" applyFont="1" applyFill="1" applyBorder="1" applyAlignment="1" applyProtection="1">
      <alignment horizontal="left" vertical="center" wrapText="1" shrinkToFit="1"/>
      <protection locked="0"/>
    </xf>
    <xf numFmtId="0" fontId="4" fillId="5" borderId="15" xfId="0" applyFont="1" applyFill="1" applyBorder="1" applyAlignment="1" applyProtection="1">
      <alignment horizontal="left" vertical="center" wrapText="1" shrinkToFit="1"/>
      <protection locked="0"/>
    </xf>
    <xf numFmtId="0" fontId="4" fillId="5" borderId="16" xfId="0" applyFont="1" applyFill="1" applyBorder="1" applyAlignment="1" applyProtection="1">
      <alignment horizontal="left" vertical="center" wrapText="1" shrinkToFit="1"/>
      <protection locked="0"/>
    </xf>
    <xf numFmtId="0" fontId="4" fillId="5" borderId="11" xfId="0" applyFont="1" applyFill="1" applyBorder="1" applyAlignment="1" applyProtection="1">
      <alignment horizontal="left" vertical="center" wrapText="1" shrinkToFit="1"/>
      <protection locked="0"/>
    </xf>
    <xf numFmtId="0" fontId="4" fillId="5" borderId="19" xfId="0" applyFont="1" applyFill="1" applyBorder="1" applyAlignment="1" applyProtection="1">
      <alignment horizontal="left" vertical="center" wrapText="1" shrinkToFit="1"/>
      <protection locked="0"/>
    </xf>
    <xf numFmtId="0" fontId="4" fillId="5" borderId="39" xfId="0" applyFont="1" applyFill="1" applyBorder="1" applyAlignment="1" applyProtection="1">
      <alignment horizontal="left" vertical="center" wrapText="1" shrinkToFit="1"/>
      <protection locked="0"/>
    </xf>
    <xf numFmtId="0" fontId="4" fillId="7" borderId="133" xfId="0" applyFont="1" applyFill="1" applyBorder="1" applyAlignment="1">
      <alignment horizontal="left" vertical="center" wrapText="1"/>
    </xf>
    <xf numFmtId="0" fontId="4" fillId="7" borderId="56" xfId="0" applyFont="1" applyFill="1" applyBorder="1" applyAlignment="1">
      <alignment horizontal="left" vertical="center" wrapText="1"/>
    </xf>
    <xf numFmtId="0" fontId="4" fillId="7" borderId="134" xfId="0" applyFont="1" applyFill="1" applyBorder="1" applyAlignment="1">
      <alignment horizontal="left" vertical="center" wrapText="1"/>
    </xf>
    <xf numFmtId="0" fontId="4" fillId="7" borderId="9" xfId="0" applyFont="1" applyFill="1" applyBorder="1" applyAlignment="1">
      <alignment horizontal="center" vertical="center" shrinkToFit="1"/>
    </xf>
    <xf numFmtId="0" fontId="4" fillId="6" borderId="23" xfId="0" applyFont="1" applyFill="1" applyBorder="1" applyAlignment="1" applyProtection="1">
      <alignment horizontal="left" vertical="center" wrapText="1" shrinkToFit="1"/>
      <protection locked="0"/>
    </xf>
    <xf numFmtId="0" fontId="4" fillId="6" borderId="24" xfId="0" applyFont="1" applyFill="1" applyBorder="1" applyAlignment="1" applyProtection="1">
      <alignment horizontal="left" vertical="center" wrapText="1" shrinkToFit="1"/>
      <protection locked="0"/>
    </xf>
    <xf numFmtId="0" fontId="4" fillId="6" borderId="42" xfId="0" applyFont="1" applyFill="1" applyBorder="1" applyAlignment="1" applyProtection="1">
      <alignment horizontal="left" vertical="center" wrapText="1" shrinkToFit="1"/>
      <protection locked="0"/>
    </xf>
    <xf numFmtId="0" fontId="4" fillId="6" borderId="14" xfId="0" applyFont="1" applyFill="1" applyBorder="1" applyAlignment="1" applyProtection="1">
      <alignment horizontal="left" vertical="center" wrapText="1" shrinkToFit="1"/>
      <protection locked="0"/>
    </xf>
    <xf numFmtId="0" fontId="4" fillId="6" borderId="17" xfId="0" applyFont="1" applyFill="1" applyBorder="1" applyAlignment="1" applyProtection="1">
      <alignment horizontal="left" vertical="center" wrapText="1" shrinkToFit="1"/>
      <protection locked="0"/>
    </xf>
    <xf numFmtId="0" fontId="4" fillId="6" borderId="18" xfId="0" applyFont="1" applyFill="1" applyBorder="1" applyAlignment="1" applyProtection="1">
      <alignment horizontal="left" vertical="center" wrapText="1" shrinkToFit="1"/>
      <protection locked="0"/>
    </xf>
    <xf numFmtId="0" fontId="4" fillId="6" borderId="40" xfId="0" applyFont="1" applyFill="1" applyBorder="1" applyAlignment="1" applyProtection="1">
      <alignment horizontal="left" vertical="center" wrapText="1" shrinkToFit="1"/>
      <protection locked="0"/>
    </xf>
    <xf numFmtId="0" fontId="15" fillId="0" borderId="4" xfId="1" applyFill="1" applyBorder="1" applyAlignment="1" applyProtection="1">
      <alignment horizontal="center" vertical="center" shrinkToFit="1"/>
    </xf>
    <xf numFmtId="0" fontId="15" fillId="0" borderId="0" xfId="1" applyFill="1" applyBorder="1" applyAlignment="1" applyProtection="1">
      <alignment horizontal="center" vertical="center" shrinkToFit="1"/>
    </xf>
    <xf numFmtId="0" fontId="15" fillId="0" borderId="43" xfId="1" applyFill="1" applyBorder="1" applyAlignment="1" applyProtection="1">
      <alignment horizontal="center" vertical="center" shrinkToFit="1"/>
    </xf>
    <xf numFmtId="58" fontId="4" fillId="5" borderId="57" xfId="0" applyNumberFormat="1" applyFont="1" applyFill="1" applyBorder="1" applyAlignment="1" applyProtection="1">
      <alignment horizontal="center" vertical="center" shrinkToFit="1"/>
      <protection locked="0"/>
    </xf>
    <xf numFmtId="58" fontId="4" fillId="5" borderId="56" xfId="0" applyNumberFormat="1" applyFont="1" applyFill="1" applyBorder="1" applyAlignment="1" applyProtection="1">
      <alignment horizontal="center" vertical="center" shrinkToFit="1"/>
      <protection locked="0"/>
    </xf>
    <xf numFmtId="58" fontId="4" fillId="5" borderId="135" xfId="0" applyNumberFormat="1" applyFont="1" applyFill="1" applyBorder="1" applyAlignment="1" applyProtection="1">
      <alignment horizontal="center" vertical="center" shrinkToFit="1"/>
      <protection locked="0"/>
    </xf>
    <xf numFmtId="0" fontId="4" fillId="7" borderId="10" xfId="0" applyFont="1" applyFill="1" applyBorder="1" applyAlignment="1">
      <alignment horizontal="center" vertical="center" shrinkToFit="1"/>
    </xf>
    <xf numFmtId="0" fontId="4" fillId="5" borderId="13" xfId="0" applyFont="1" applyFill="1" applyBorder="1" applyAlignment="1" applyProtection="1">
      <alignment horizontal="center" vertical="center" wrapText="1" shrinkToFit="1"/>
      <protection locked="0"/>
    </xf>
    <xf numFmtId="0" fontId="4" fillId="5" borderId="15" xfId="0" applyFont="1" applyFill="1" applyBorder="1" applyAlignment="1" applyProtection="1">
      <alignment horizontal="center" vertical="center" wrapText="1" shrinkToFit="1"/>
      <protection locked="0"/>
    </xf>
    <xf numFmtId="0" fontId="4" fillId="5" borderId="16" xfId="0" applyFont="1" applyFill="1" applyBorder="1" applyAlignment="1" applyProtection="1">
      <alignment horizontal="center" vertical="center" wrapText="1" shrinkToFit="1"/>
      <protection locked="0"/>
    </xf>
    <xf numFmtId="0" fontId="4" fillId="6" borderId="23" xfId="0" applyFont="1" applyFill="1" applyBorder="1" applyAlignment="1" applyProtection="1">
      <alignment horizontal="center" vertical="center" wrapText="1" shrinkToFit="1"/>
      <protection locked="0"/>
    </xf>
    <xf numFmtId="0" fontId="4" fillId="6" borderId="24" xfId="0" applyFont="1" applyFill="1" applyBorder="1" applyAlignment="1" applyProtection="1">
      <alignment horizontal="center" vertical="center" wrapText="1" shrinkToFit="1"/>
      <protection locked="0"/>
    </xf>
    <xf numFmtId="0" fontId="4" fillId="6" borderId="25" xfId="0" applyFont="1" applyFill="1" applyBorder="1" applyAlignment="1" applyProtection="1">
      <alignment horizontal="center" vertical="center" wrapText="1" shrinkToFit="1"/>
      <protection locked="0"/>
    </xf>
    <xf numFmtId="58" fontId="4" fillId="7" borderId="116" xfId="0" applyNumberFormat="1" applyFont="1" applyFill="1" applyBorder="1" applyAlignment="1">
      <alignment horizontal="center" vertical="center"/>
    </xf>
    <xf numFmtId="58" fontId="4" fillId="7" borderId="117" xfId="0" applyNumberFormat="1" applyFont="1" applyFill="1" applyBorder="1" applyAlignment="1">
      <alignment horizontal="center" vertical="center"/>
    </xf>
    <xf numFmtId="178" fontId="4" fillId="5" borderId="117" xfId="0" applyNumberFormat="1" applyFont="1" applyFill="1" applyBorder="1" applyAlignment="1" applyProtection="1">
      <alignment horizontal="center" shrinkToFit="1"/>
      <protection locked="0"/>
    </xf>
    <xf numFmtId="178" fontId="4" fillId="5" borderId="118" xfId="0" applyNumberFormat="1" applyFont="1" applyFill="1" applyBorder="1" applyAlignment="1" applyProtection="1">
      <alignment horizontal="center" shrinkToFit="1"/>
      <protection locked="0"/>
    </xf>
    <xf numFmtId="0" fontId="4" fillId="0" borderId="0" xfId="0" applyFont="1" applyFill="1" applyAlignment="1">
      <alignment horizontal="left" vertical="center" wrapText="1"/>
    </xf>
    <xf numFmtId="0" fontId="4" fillId="7" borderId="128" xfId="0" applyFont="1" applyFill="1" applyBorder="1" applyAlignment="1">
      <alignment horizontal="distributed" vertical="center" wrapText="1" shrinkToFit="1"/>
    </xf>
    <xf numFmtId="0" fontId="4" fillId="7" borderId="79" xfId="0" applyFont="1" applyFill="1" applyBorder="1" applyAlignment="1">
      <alignment horizontal="distributed" vertical="center" wrapText="1" shrinkToFit="1"/>
    </xf>
    <xf numFmtId="0" fontId="4" fillId="5" borderId="79" xfId="0" applyFont="1" applyFill="1" applyBorder="1" applyAlignment="1" applyProtection="1">
      <alignment horizontal="left" vertical="center" shrinkToFit="1"/>
      <protection locked="0"/>
    </xf>
    <xf numFmtId="0" fontId="4" fillId="5" borderId="101" xfId="0" applyFont="1" applyFill="1" applyBorder="1" applyAlignment="1" applyProtection="1">
      <alignment horizontal="left" vertical="center" shrinkToFit="1"/>
      <protection locked="0"/>
    </xf>
    <xf numFmtId="0" fontId="4" fillId="7" borderId="12" xfId="0" applyFont="1" applyFill="1" applyBorder="1" applyAlignment="1">
      <alignment horizontal="distributed" vertical="center" wrapText="1" shrinkToFit="1"/>
    </xf>
    <xf numFmtId="0" fontId="4" fillId="7" borderId="3" xfId="0" applyFont="1" applyFill="1" applyBorder="1" applyAlignment="1">
      <alignment horizontal="distributed" vertical="center" wrapText="1" shrinkToFit="1"/>
    </xf>
    <xf numFmtId="0" fontId="4" fillId="5" borderId="3" xfId="0" applyFont="1" applyFill="1" applyBorder="1" applyAlignment="1" applyProtection="1">
      <alignment horizontal="left" vertical="center" shrinkToFit="1"/>
      <protection locked="0"/>
    </xf>
    <xf numFmtId="0" fontId="4" fillId="5" borderId="45" xfId="0" applyFont="1" applyFill="1" applyBorder="1" applyAlignment="1" applyProtection="1">
      <alignment horizontal="left" vertical="center" shrinkToFit="1"/>
      <protection locked="0"/>
    </xf>
    <xf numFmtId="0" fontId="4" fillId="7" borderId="126" xfId="0" applyFont="1" applyFill="1" applyBorder="1" applyAlignment="1">
      <alignment horizontal="distributed" vertical="center" wrapText="1" shrinkToFit="1"/>
    </xf>
    <xf numFmtId="0" fontId="4" fillId="7" borderId="47" xfId="0" applyFont="1" applyFill="1" applyBorder="1" applyAlignment="1">
      <alignment horizontal="distributed" vertical="center" wrapText="1" shrinkToFit="1"/>
    </xf>
    <xf numFmtId="0" fontId="20" fillId="0" borderId="0" xfId="0" applyFont="1" applyFill="1" applyAlignment="1">
      <alignment horizontal="center" vertical="center" wrapText="1"/>
    </xf>
    <xf numFmtId="0" fontId="4" fillId="0" borderId="0" xfId="0" applyFont="1" applyFill="1" applyAlignment="1">
      <alignment horizontal="center" vertical="center" wrapText="1"/>
    </xf>
    <xf numFmtId="0" fontId="4" fillId="7" borderId="51" xfId="0" applyFont="1" applyFill="1" applyBorder="1" applyAlignment="1">
      <alignment horizontal="left" vertical="center" wrapText="1"/>
    </xf>
    <xf numFmtId="0" fontId="4" fillId="7" borderId="52" xfId="0" applyFont="1" applyFill="1" applyBorder="1" applyAlignment="1">
      <alignment horizontal="left" vertical="center" wrapText="1"/>
    </xf>
    <xf numFmtId="0" fontId="10" fillId="7" borderId="55" xfId="0" applyFont="1" applyFill="1" applyBorder="1" applyAlignment="1">
      <alignment horizontal="left" vertical="center" wrapText="1"/>
    </xf>
    <xf numFmtId="0" fontId="10" fillId="7" borderId="56" xfId="0" applyFont="1" applyFill="1" applyBorder="1" applyAlignment="1">
      <alignment horizontal="left" vertical="center" wrapText="1"/>
    </xf>
    <xf numFmtId="0" fontId="4" fillId="5" borderId="53" xfId="0" applyFont="1" applyFill="1" applyBorder="1" applyAlignment="1" applyProtection="1">
      <alignment horizontal="left" vertical="center" wrapText="1"/>
      <protection locked="0"/>
    </xf>
    <xf numFmtId="0" fontId="4" fillId="5" borderId="52" xfId="0" applyFont="1" applyFill="1" applyBorder="1" applyAlignment="1" applyProtection="1">
      <alignment horizontal="left" vertical="center" wrapText="1"/>
      <protection locked="0"/>
    </xf>
    <xf numFmtId="0" fontId="4" fillId="5" borderId="54" xfId="0" applyFont="1" applyFill="1" applyBorder="1" applyAlignment="1" applyProtection="1">
      <alignment horizontal="left" vertical="center" wrapText="1"/>
      <protection locked="0"/>
    </xf>
    <xf numFmtId="0" fontId="4" fillId="5" borderId="123" xfId="0" applyFont="1" applyFill="1" applyBorder="1" applyAlignment="1" applyProtection="1">
      <alignment horizontal="center" vertical="center" shrinkToFit="1"/>
      <protection locked="0"/>
    </xf>
    <xf numFmtId="0" fontId="4" fillId="5" borderId="124" xfId="0" applyFont="1" applyFill="1" applyBorder="1" applyAlignment="1" applyProtection="1">
      <alignment horizontal="center" vertical="center" shrinkToFit="1"/>
      <protection locked="0"/>
    </xf>
    <xf numFmtId="0" fontId="4" fillId="5" borderId="127" xfId="0" applyFont="1" applyFill="1" applyBorder="1" applyAlignment="1" applyProtection="1">
      <alignment horizontal="center" vertical="center" shrinkToFit="1"/>
      <protection locked="0"/>
    </xf>
    <xf numFmtId="0" fontId="4" fillId="7" borderId="129" xfId="0" applyFont="1" applyFill="1" applyBorder="1" applyAlignment="1">
      <alignment horizontal="center" vertical="center" textRotation="255" wrapText="1"/>
    </xf>
    <xf numFmtId="0" fontId="4" fillId="7" borderId="130" xfId="0" applyFont="1" applyFill="1" applyBorder="1" applyAlignment="1">
      <alignment horizontal="center" vertical="center" textRotation="255" wrapText="1"/>
    </xf>
    <xf numFmtId="0" fontId="4" fillId="7" borderId="131" xfId="0" applyFont="1" applyFill="1" applyBorder="1" applyAlignment="1">
      <alignment horizontal="center" vertical="center" textRotation="255" wrapText="1"/>
    </xf>
    <xf numFmtId="0" fontId="4" fillId="6" borderId="14" xfId="0" applyFont="1" applyFill="1" applyBorder="1" applyAlignment="1" applyProtection="1">
      <alignment horizontal="center" vertical="center" wrapText="1" shrinkToFit="1"/>
      <protection locked="0"/>
    </xf>
    <xf numFmtId="0" fontId="4" fillId="6" borderId="17" xfId="0" applyFont="1" applyFill="1" applyBorder="1" applyAlignment="1" applyProtection="1">
      <alignment horizontal="center" vertical="center" wrapText="1" shrinkToFit="1"/>
      <protection locked="0"/>
    </xf>
    <xf numFmtId="0" fontId="4" fillId="6" borderId="18" xfId="0" applyFont="1" applyFill="1" applyBorder="1" applyAlignment="1" applyProtection="1">
      <alignment horizontal="center" vertical="center" wrapText="1" shrinkToFit="1"/>
      <protection locked="0"/>
    </xf>
    <xf numFmtId="0" fontId="4" fillId="6" borderId="14" xfId="0" applyFont="1" applyFill="1" applyBorder="1" applyAlignment="1" applyProtection="1">
      <alignment horizontal="center" vertical="center" shrinkToFit="1"/>
      <protection locked="0"/>
    </xf>
    <xf numFmtId="0" fontId="4" fillId="6" borderId="18" xfId="0" applyFont="1" applyFill="1" applyBorder="1" applyAlignment="1" applyProtection="1">
      <alignment horizontal="center" vertical="center" shrinkToFit="1"/>
      <protection locked="0"/>
    </xf>
    <xf numFmtId="0" fontId="4" fillId="6" borderId="23" xfId="0" applyFont="1" applyFill="1" applyBorder="1" applyAlignment="1" applyProtection="1">
      <alignment horizontal="center" vertical="center" shrinkToFit="1"/>
      <protection locked="0"/>
    </xf>
    <xf numFmtId="0" fontId="4" fillId="6" borderId="25" xfId="0" applyFont="1" applyFill="1" applyBorder="1" applyAlignment="1" applyProtection="1">
      <alignment horizontal="center" vertical="center" shrinkToFit="1"/>
      <protection locked="0"/>
    </xf>
    <xf numFmtId="0" fontId="4" fillId="6" borderId="25" xfId="0" applyFont="1" applyFill="1" applyBorder="1" applyAlignment="1" applyProtection="1">
      <alignment horizontal="left" vertical="center" wrapText="1" shrinkToFit="1"/>
      <protection locked="0"/>
    </xf>
    <xf numFmtId="0" fontId="4" fillId="7" borderId="2" xfId="0" applyFont="1" applyFill="1" applyBorder="1" applyAlignment="1">
      <alignment horizontal="left" vertical="top" wrapText="1"/>
    </xf>
    <xf numFmtId="0" fontId="4" fillId="7" borderId="1" xfId="0" applyFont="1" applyFill="1" applyBorder="1" applyAlignment="1">
      <alignment horizontal="left" vertical="top" wrapText="1"/>
    </xf>
    <xf numFmtId="0" fontId="4" fillId="7" borderId="9" xfId="0" applyFont="1" applyFill="1" applyBorder="1" applyAlignment="1">
      <alignment horizontal="left" vertical="top" wrapText="1"/>
    </xf>
    <xf numFmtId="0" fontId="27" fillId="0" borderId="0" xfId="1" applyFont="1" applyAlignment="1">
      <alignment horizontal="center" vertical="center"/>
    </xf>
    <xf numFmtId="0" fontId="2" fillId="8" borderId="22" xfId="2" applyFill="1" applyBorder="1" applyAlignment="1">
      <alignment horizontal="left" vertical="top" wrapText="1"/>
    </xf>
    <xf numFmtId="0" fontId="2" fillId="8" borderId="6" xfId="2" applyFill="1" applyBorder="1" applyAlignment="1">
      <alignment horizontal="left" vertical="top" wrapText="1"/>
    </xf>
    <xf numFmtId="0" fontId="2" fillId="8" borderId="115" xfId="2" applyFill="1" applyBorder="1" applyAlignment="1">
      <alignment horizontal="left" vertical="top" wrapText="1"/>
    </xf>
    <xf numFmtId="0" fontId="2" fillId="8" borderId="105" xfId="2" applyFill="1" applyBorder="1" applyAlignment="1">
      <alignment horizontal="left" vertical="top" wrapText="1"/>
    </xf>
    <xf numFmtId="0" fontId="2" fillId="8" borderId="106" xfId="2" applyFill="1" applyBorder="1" applyAlignment="1">
      <alignment horizontal="left" vertical="top" wrapText="1"/>
    </xf>
    <xf numFmtId="0" fontId="2" fillId="8" borderId="107" xfId="2" applyFill="1" applyBorder="1" applyAlignment="1">
      <alignment horizontal="left" vertical="top" wrapText="1"/>
    </xf>
    <xf numFmtId="0" fontId="2" fillId="8" borderId="4" xfId="2" applyFill="1" applyBorder="1" applyAlignment="1">
      <alignment horizontal="left" vertical="top" wrapText="1"/>
    </xf>
    <xf numFmtId="0" fontId="2" fillId="8" borderId="0" xfId="2" applyFill="1" applyBorder="1" applyAlignment="1">
      <alignment horizontal="left" vertical="top" wrapText="1"/>
    </xf>
    <xf numFmtId="0" fontId="2" fillId="8" borderId="109" xfId="2" applyFill="1" applyBorder="1" applyAlignment="1">
      <alignment horizontal="left" vertical="top" wrapText="1"/>
    </xf>
    <xf numFmtId="0" fontId="0" fillId="8" borderId="113" xfId="3" applyFont="1" applyFill="1" applyBorder="1" applyAlignment="1">
      <alignment horizontal="left" vertical="center" wrapText="1"/>
    </xf>
    <xf numFmtId="0" fontId="7" fillId="8" borderId="113" xfId="3" applyFill="1" applyBorder="1" applyAlignment="1">
      <alignment horizontal="left" vertical="center" wrapText="1"/>
    </xf>
    <xf numFmtId="0" fontId="7" fillId="8" borderId="114" xfId="3" applyFill="1" applyBorder="1" applyAlignment="1">
      <alignment horizontal="left" vertical="center" wrapText="1"/>
    </xf>
    <xf numFmtId="0" fontId="2" fillId="8" borderId="104" xfId="2" applyFill="1" applyBorder="1" applyAlignment="1">
      <alignment horizontal="center" vertical="center" wrapText="1"/>
    </xf>
    <xf numFmtId="0" fontId="2" fillId="8" borderId="108" xfId="2" applyFill="1" applyBorder="1" applyAlignment="1">
      <alignment horizontal="center" vertical="center" wrapText="1"/>
    </xf>
    <xf numFmtId="0" fontId="2" fillId="8" borderId="110" xfId="2" applyFill="1" applyBorder="1" applyAlignment="1">
      <alignment horizontal="center" vertical="center" wrapText="1"/>
    </xf>
    <xf numFmtId="0" fontId="26" fillId="0" borderId="0" xfId="1" applyFont="1" applyAlignment="1">
      <alignment horizontal="center" vertical="center"/>
    </xf>
    <xf numFmtId="0" fontId="16" fillId="0" borderId="7" xfId="0" applyFont="1" applyBorder="1" applyAlignment="1">
      <alignment horizontal="center" vertical="center" wrapText="1"/>
    </xf>
  </cellXfs>
  <cellStyles count="5">
    <cellStyle name="ハイパーリンク" xfId="1" builtinId="8"/>
    <cellStyle name="桁区切り 2" xfId="4" xr:uid="{A7EACA6B-BEAA-44FB-8F52-B0937FB87673}"/>
    <cellStyle name="標準" xfId="0" builtinId="0"/>
    <cellStyle name="標準 3 2" xfId="2" xr:uid="{2C090B31-238A-4A0E-B67A-4828B8A8EB3F}"/>
    <cellStyle name="標準_【案】Ｈ１８調査票" xfId="3" xr:uid="{A631AA07-408A-4BD4-A58C-E51CD9ABC460}"/>
  </cellStyles>
  <dxfs count="77">
    <dxf>
      <fill>
        <patternFill>
          <bgColor theme="8" tint="0.79998168889431442"/>
        </patternFill>
      </fill>
    </dxf>
    <dxf>
      <fill>
        <patternFill>
          <bgColor theme="9" tint="0.79998168889431442"/>
        </patternFill>
      </fill>
    </dxf>
    <dxf>
      <font>
        <color rgb="FF9C0006"/>
      </font>
      <fill>
        <patternFill>
          <bgColor rgb="FFFFC7CE"/>
        </patternFill>
      </fill>
    </dxf>
    <dxf>
      <fill>
        <patternFill>
          <bgColor theme="8" tint="0.79998168889431442"/>
        </patternFill>
      </fill>
    </dxf>
    <dxf>
      <fill>
        <patternFill>
          <bgColor theme="9" tint="0.79998168889431442"/>
        </patternFill>
      </fill>
    </dxf>
    <dxf>
      <font>
        <color rgb="FFC00000"/>
      </font>
      <fill>
        <patternFill>
          <bgColor theme="5" tint="0.79998168889431442"/>
        </patternFill>
      </fill>
    </dxf>
    <dxf>
      <font>
        <color rgb="FF9C0006"/>
      </font>
      <fill>
        <patternFill>
          <bgColor rgb="FFFFC7CE"/>
        </patternFill>
      </fill>
    </dxf>
    <dxf>
      <fill>
        <patternFill>
          <bgColor theme="8" tint="0.79998168889431442"/>
        </patternFill>
      </fill>
    </dxf>
    <dxf>
      <fill>
        <patternFill>
          <bgColor theme="9" tint="0.79998168889431442"/>
        </patternFill>
      </fill>
    </dxf>
    <dxf>
      <font>
        <b/>
        <i val="0"/>
        <color rgb="FF0070C0"/>
      </font>
    </dxf>
    <dxf>
      <fill>
        <patternFill>
          <bgColor rgb="FF00B050"/>
        </patternFill>
      </fill>
    </dxf>
    <dxf>
      <fill>
        <patternFill>
          <bgColor rgb="FFFFFF00"/>
        </patternFill>
      </fill>
    </dxf>
    <dxf>
      <font>
        <color auto="1"/>
      </font>
      <fill>
        <patternFill patternType="none">
          <bgColor auto="1"/>
        </patternFill>
      </fill>
    </dxf>
    <dxf>
      <fill>
        <patternFill patternType="none">
          <bgColor auto="1"/>
        </patternFill>
      </fill>
    </dxf>
    <dxf>
      <fill>
        <patternFill patternType="none">
          <bgColor auto="1"/>
        </patternFill>
      </fill>
    </dxf>
    <dxf>
      <fill>
        <patternFill>
          <bgColor rgb="FFFF0000"/>
        </patternFill>
      </fill>
    </dxf>
    <dxf>
      <fill>
        <patternFill>
          <bgColor theme="0" tint="-0.499984740745262"/>
        </patternFill>
      </fill>
    </dxf>
    <dxf>
      <fill>
        <patternFill>
          <bgColor theme="0"/>
        </patternFill>
      </fill>
    </dxf>
    <dxf>
      <fill>
        <patternFill patternType="none">
          <bgColor auto="1"/>
        </patternFill>
      </fill>
    </dxf>
    <dxf>
      <fill>
        <patternFill>
          <bgColor theme="0"/>
        </patternFill>
      </fill>
    </dxf>
    <dxf>
      <fill>
        <patternFill>
          <bgColor theme="0"/>
        </patternFill>
      </fill>
    </dxf>
    <dxf>
      <fill>
        <patternFill>
          <bgColor theme="5" tint="0.79998168889431442"/>
        </patternFill>
      </fill>
    </dxf>
    <dxf>
      <fill>
        <patternFill>
          <bgColor theme="0" tint="-0.499984740745262"/>
        </patternFill>
      </fill>
    </dxf>
    <dxf>
      <fill>
        <patternFill>
          <bgColor theme="0" tint="-0.499984740745262"/>
        </patternFill>
      </fill>
    </dxf>
    <dxf>
      <fill>
        <patternFill patternType="none">
          <bgColor auto="1"/>
        </patternFill>
      </fill>
    </dxf>
    <dxf>
      <fill>
        <patternFill patternType="none">
          <bgColor auto="1"/>
        </patternFill>
      </fill>
    </dxf>
    <dxf>
      <fill>
        <patternFill>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patternType="none">
          <bgColor auto="1"/>
        </patternFill>
      </fill>
    </dxf>
    <dxf>
      <fill>
        <patternFill patternType="none">
          <bgColor auto="1"/>
        </patternFill>
      </fill>
    </dxf>
    <dxf>
      <fill>
        <patternFill>
          <bgColor theme="8" tint="0.7999816888943144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solid">
          <bgColor theme="0"/>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alignment horizontal="general" vertical="center" textRotation="0" wrapText="1" indent="0" justifyLastLine="0" shrinkToFit="0" readingOrder="0"/>
    </dxf>
    <dxf>
      <alignment horizontal="general" vertical="center" textRotation="0" wrapText="1" indent="0" justifyLastLine="0" shrinkToFit="0" readingOrder="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fmlaLink="$Y$62" lockText="1" noThreeD="1"/>
</file>

<file path=xl/ctrlProps/ctrlProp2.xml><?xml version="1.0" encoding="utf-8"?>
<formControlPr xmlns="http://schemas.microsoft.com/office/spreadsheetml/2009/9/main" objectType="CheckBox" fmlaLink="$Y$61"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123825</xdr:colOff>
          <xdr:row>61</xdr:row>
          <xdr:rowOff>38100</xdr:rowOff>
        </xdr:from>
        <xdr:to>
          <xdr:col>6</xdr:col>
          <xdr:colOff>371475</xdr:colOff>
          <xdr:row>61</xdr:row>
          <xdr:rowOff>266700</xdr:rowOff>
        </xdr:to>
        <xdr:sp macro="" textlink="">
          <xdr:nvSpPr>
            <xdr:cNvPr id="13315" name="Check Box 3" hidden="1">
              <a:extLst>
                <a:ext uri="{63B3BB69-23CF-44E3-9099-C40C66FF867C}">
                  <a14:compatExt spid="_x0000_s13315"/>
                </a:ext>
                <a:ext uri="{FF2B5EF4-FFF2-40B4-BE49-F238E27FC236}">
                  <a16:creationId xmlns:a16="http://schemas.microsoft.com/office/drawing/2014/main" id="{00000000-0008-0000-0100-00000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60</xdr:row>
          <xdr:rowOff>38100</xdr:rowOff>
        </xdr:from>
        <xdr:to>
          <xdr:col>6</xdr:col>
          <xdr:colOff>371475</xdr:colOff>
          <xdr:row>60</xdr:row>
          <xdr:rowOff>266700</xdr:rowOff>
        </xdr:to>
        <xdr:sp macro="" textlink="">
          <xdr:nvSpPr>
            <xdr:cNvPr id="13316" name="Check Box 4" hidden="1">
              <a:extLst>
                <a:ext uri="{63B3BB69-23CF-44E3-9099-C40C66FF867C}">
                  <a14:compatExt spid="_x0000_s13316"/>
                </a:ext>
                <a:ext uri="{FF2B5EF4-FFF2-40B4-BE49-F238E27FC236}">
                  <a16:creationId xmlns:a16="http://schemas.microsoft.com/office/drawing/2014/main" id="{00000000-0008-0000-0100-00000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504EEF17-274D-497C-A882-CC8635520885}" name="テーブル3" displayName="テーブル3" ref="A1:D3" totalsRowShown="0">
  <autoFilter ref="A1:D3" xr:uid="{D7E48D52-E05A-4506-8C40-6E41F5868164}"/>
  <tableColumns count="4">
    <tableColumn id="1" xr3:uid="{16470AFD-1AF9-40DE-8799-CBEB84EF7B6D}" name="設問番号"/>
    <tableColumn id="2" xr3:uid="{D4899867-6507-48E1-8967-4994037A4566}" name="設問内容" dataDxfId="76"/>
    <tableColumn id="3" xr3:uid="{4B9178BC-4378-40BB-8924-0A83B80CD06F}" name="回答番号"/>
    <tableColumn id="4" xr3:uid="{6A63759F-872E-46FF-AD9B-ABE042650AFB}" name="回答内容" dataDxfId="75"/>
  </tableColumns>
  <tableStyleInfo name="TableStyleMedium9"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gradFill rotWithShape="0">
          <a:gsLst>
            <a:gs pos="0">
              <a:srgbClr val="FFFFFF"/>
            </a:gs>
            <a:gs pos="100000">
              <a:srgbClr val="D6E3BC"/>
            </a:gs>
          </a:gsLst>
          <a:lin ang="5400000" scaled="1"/>
        </a:gradFill>
        <a:ln w="12700">
          <a:solidFill>
            <a:srgbClr val="C2D69B"/>
          </a:solidFill>
          <a:miter lim="800000"/>
          <a:headEnd/>
          <a:tailEnd/>
        </a:ln>
        <a:effectLst>
          <a:outerShdw dist="28398" dir="3806097" algn="ctr" rotWithShape="0">
            <a:srgbClr val="4E6128">
              <a:alpha val="50000"/>
            </a:srgbClr>
          </a:outerShdw>
        </a:effectLst>
      </a:spPr>
      <a:bodyPr vertOverflow="clip" wrap="square" lIns="74295" tIns="8890" rIns="74295" bIns="8890" anchor="ctr" upright="1"/>
      <a:lstStyle>
        <a:defPPr algn="l" rtl="1">
          <a:defRPr sz="800" b="0" i="0" strike="noStrike">
            <a:solidFill>
              <a:srgbClr val="000000"/>
            </a:solidFill>
            <a:latin typeface="ＭＳ ゴシック" pitchFamily="49" charset="-128"/>
            <a:ea typeface="ＭＳ ゴシック" pitchFamily="49" charset="-128"/>
            <a:cs typeface="Times New Roman"/>
          </a:defRPr>
        </a:defPPr>
      </a:lst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omments" Target="../comments1.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80CDDC-51A0-469B-9B3E-ADD240BFB78D}">
  <sheetPr codeName="Sheet7"/>
  <dimension ref="A1:D3"/>
  <sheetViews>
    <sheetView workbookViewId="0">
      <selection activeCell="A2" sqref="A2"/>
    </sheetView>
  </sheetViews>
  <sheetFormatPr defaultRowHeight="13.5"/>
  <cols>
    <col min="2" max="2" width="57.5" style="76" bestFit="1" customWidth="1"/>
    <col min="4" max="4" width="44.5" style="76" customWidth="1"/>
  </cols>
  <sheetData>
    <row r="1" spans="1:4">
      <c r="A1" t="s">
        <v>259</v>
      </c>
      <c r="B1" s="76" t="s">
        <v>260</v>
      </c>
      <c r="C1" t="s">
        <v>261</v>
      </c>
      <c r="D1" s="76" t="s">
        <v>262</v>
      </c>
    </row>
    <row r="2" spans="1:4" ht="40.5">
      <c r="A2" t="s">
        <v>256</v>
      </c>
      <c r="B2" s="76" t="s">
        <v>257</v>
      </c>
      <c r="C2" t="s">
        <v>258</v>
      </c>
      <c r="D2" s="76" t="s">
        <v>278</v>
      </c>
    </row>
    <row r="3" spans="1:4">
      <c r="A3" t="s">
        <v>267</v>
      </c>
      <c r="B3" s="76" t="s">
        <v>269</v>
      </c>
      <c r="C3" t="s">
        <v>268</v>
      </c>
      <c r="D3" s="76" t="s">
        <v>277</v>
      </c>
    </row>
  </sheetData>
  <sheetProtection sheet="1" formatCells="0" formatColumns="0" formatRows="0"/>
  <phoneticPr fontId="14"/>
  <pageMargins left="0.7" right="0.7" top="0.75" bottom="0.75" header="0.3" footer="0.3"/>
  <pageSetup paperSize="9"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32BE4A-C923-49FE-922E-6BDC8AD473C5}">
  <sheetPr codeName="Sheet1">
    <tabColor theme="8" tint="0.79998168889431442"/>
    <pageSetUpPr fitToPage="1"/>
  </sheetPr>
  <dimension ref="B1:Z92"/>
  <sheetViews>
    <sheetView tabSelected="1" view="pageBreakPreview" zoomScale="80" zoomScaleNormal="70" zoomScaleSheetLayoutView="80" workbookViewId="0">
      <selection activeCell="C9" sqref="C9:X9"/>
    </sheetView>
  </sheetViews>
  <sheetFormatPr defaultColWidth="9" defaultRowHeight="14.25"/>
  <cols>
    <col min="1" max="1" width="2.5" style="1" customWidth="1"/>
    <col min="2" max="2" width="0.625" style="1" customWidth="1"/>
    <col min="3" max="6" width="6.5" style="1" customWidth="1"/>
    <col min="7" max="8" width="6" style="1" customWidth="1"/>
    <col min="9" max="9" width="5.625" style="1" customWidth="1"/>
    <col min="10" max="11" width="5.5" style="1" customWidth="1"/>
    <col min="12" max="12" width="6.125" style="1" customWidth="1"/>
    <col min="13" max="13" width="5.375" style="1" customWidth="1"/>
    <col min="14" max="14" width="5.625" style="1" customWidth="1"/>
    <col min="15" max="16" width="5.5" style="1" customWidth="1"/>
    <col min="17" max="17" width="9.5" style="1" customWidth="1"/>
    <col min="18" max="18" width="3.125" style="1" customWidth="1"/>
    <col min="19" max="21" width="5.125" style="1" customWidth="1"/>
    <col min="22" max="22" width="9.625" style="1" customWidth="1"/>
    <col min="23" max="23" width="4" style="1" customWidth="1"/>
    <col min="24" max="24" width="9.625" style="1" customWidth="1"/>
    <col min="25" max="25" width="80.375" style="1" hidden="1" customWidth="1"/>
    <col min="26" max="26" width="0" style="1" hidden="1" customWidth="1"/>
    <col min="27" max="16384" width="9" style="1"/>
  </cols>
  <sheetData>
    <row r="1" spans="2:26" ht="10.5" customHeight="1" thickBot="1"/>
    <row r="2" spans="2:26" ht="22.5" customHeight="1" thickTop="1" thickBot="1">
      <c r="B2" s="2"/>
      <c r="C2" s="87" t="s">
        <v>337</v>
      </c>
      <c r="D2" s="2"/>
      <c r="E2" s="2"/>
      <c r="F2" s="2"/>
      <c r="G2" s="2"/>
      <c r="H2" s="2"/>
      <c r="I2" s="2"/>
      <c r="J2" s="2"/>
      <c r="K2" s="2"/>
      <c r="L2" s="2"/>
      <c r="M2" s="2"/>
      <c r="N2" s="2"/>
      <c r="O2" s="2"/>
      <c r="P2" s="2"/>
      <c r="Q2" s="2"/>
      <c r="R2" s="336" t="s">
        <v>30</v>
      </c>
      <c r="S2" s="337"/>
      <c r="T2" s="338"/>
      <c r="U2" s="338"/>
      <c r="V2" s="338"/>
      <c r="W2" s="338"/>
      <c r="X2" s="339"/>
      <c r="Z2" s="8" t="str">
        <f>IF(I70="あり",CONCATENATE(G70,I70),"")</f>
        <v/>
      </c>
    </row>
    <row r="3" spans="2:26" ht="22.5" customHeight="1" thickTop="1">
      <c r="B3" s="2"/>
      <c r="C3" s="340"/>
      <c r="D3" s="340"/>
      <c r="E3" s="340"/>
      <c r="F3" s="340"/>
      <c r="G3" s="2"/>
      <c r="H3" s="2"/>
      <c r="I3" s="2"/>
      <c r="J3" s="2"/>
      <c r="K3" s="2"/>
      <c r="L3" s="2"/>
      <c r="M3" s="2"/>
      <c r="N3" s="2"/>
      <c r="O3" s="2"/>
      <c r="P3" s="2"/>
      <c r="Q3" s="2"/>
      <c r="R3" s="2"/>
      <c r="S3" s="2"/>
      <c r="T3" s="2"/>
      <c r="U3" s="2"/>
      <c r="V3" s="2"/>
      <c r="W3" s="2"/>
      <c r="X3" s="2"/>
      <c r="Z3" s="8" t="str">
        <f>IF(O70&lt;&gt;"なし",CONCATENATE(M70,"あり",Q70),"")</f>
        <v/>
      </c>
    </row>
    <row r="4" spans="2:26" ht="22.5" customHeight="1" thickBot="1">
      <c r="B4" s="2"/>
      <c r="C4" s="6" t="s">
        <v>31</v>
      </c>
      <c r="D4" s="6"/>
      <c r="E4" s="7"/>
      <c r="F4" s="7"/>
      <c r="G4" s="7"/>
      <c r="H4" s="7"/>
      <c r="I4" s="7"/>
      <c r="J4" s="7"/>
      <c r="K4" s="7"/>
      <c r="L4" s="7"/>
      <c r="M4" s="7"/>
      <c r="N4" s="7"/>
      <c r="O4" s="7"/>
      <c r="P4" s="7"/>
      <c r="Q4" s="2"/>
      <c r="R4" s="2"/>
      <c r="S4" s="2"/>
      <c r="T4" s="2"/>
      <c r="U4" s="2"/>
      <c r="V4" s="2"/>
      <c r="W4" s="2"/>
      <c r="X4" s="2"/>
      <c r="Z4" s="8" t="str">
        <f>IF(U70="あり",CONCATENATE(S70,U70),"")</f>
        <v/>
      </c>
    </row>
    <row r="5" spans="2:26" ht="22.5" customHeight="1" thickTop="1">
      <c r="B5" s="2"/>
      <c r="C5" s="2"/>
      <c r="D5" s="2"/>
      <c r="E5" s="2"/>
      <c r="F5" s="2"/>
      <c r="G5" s="2"/>
      <c r="H5" s="2"/>
      <c r="I5" s="2"/>
      <c r="J5" s="2"/>
      <c r="K5" s="2"/>
      <c r="L5" s="2"/>
      <c r="M5" s="363" t="s">
        <v>274</v>
      </c>
      <c r="N5" s="341" t="s">
        <v>41</v>
      </c>
      <c r="O5" s="342"/>
      <c r="P5" s="343"/>
      <c r="Q5" s="343"/>
      <c r="R5" s="343"/>
      <c r="S5" s="343"/>
      <c r="T5" s="343"/>
      <c r="U5" s="343"/>
      <c r="V5" s="343"/>
      <c r="W5" s="343"/>
      <c r="X5" s="344"/>
      <c r="Z5" s="8" t="str">
        <f>IF(G71&lt;&gt;"なし",CONCATENATE(C71,G71),"")</f>
        <v/>
      </c>
    </row>
    <row r="6" spans="2:26" ht="22.5" customHeight="1">
      <c r="B6" s="2"/>
      <c r="C6" s="2"/>
      <c r="D6" s="2"/>
      <c r="E6" s="2"/>
      <c r="F6" s="2"/>
      <c r="G6" s="2"/>
      <c r="H6" s="2"/>
      <c r="I6" s="2"/>
      <c r="J6" s="2"/>
      <c r="K6" s="2"/>
      <c r="L6" s="2"/>
      <c r="M6" s="364"/>
      <c r="N6" s="345" t="s">
        <v>32</v>
      </c>
      <c r="O6" s="346"/>
      <c r="P6" s="347"/>
      <c r="Q6" s="347"/>
      <c r="R6" s="347"/>
      <c r="S6" s="347"/>
      <c r="T6" s="347"/>
      <c r="U6" s="347"/>
      <c r="V6" s="347"/>
      <c r="W6" s="347"/>
      <c r="X6" s="348"/>
      <c r="Z6" s="8"/>
    </row>
    <row r="7" spans="2:26" ht="22.5" customHeight="1" thickBot="1">
      <c r="B7" s="2"/>
      <c r="C7" s="2"/>
      <c r="D7" s="2"/>
      <c r="E7" s="2"/>
      <c r="F7" s="2"/>
      <c r="G7" s="2"/>
      <c r="H7" s="2"/>
      <c r="I7" s="2"/>
      <c r="J7" s="2"/>
      <c r="K7" s="45"/>
      <c r="L7" s="2"/>
      <c r="M7" s="365"/>
      <c r="N7" s="349" t="s">
        <v>273</v>
      </c>
      <c r="O7" s="350"/>
      <c r="P7" s="360"/>
      <c r="Q7" s="361"/>
      <c r="R7" s="361"/>
      <c r="S7" s="361"/>
      <c r="T7" s="350" t="s">
        <v>6</v>
      </c>
      <c r="U7" s="350"/>
      <c r="V7" s="360"/>
      <c r="W7" s="361"/>
      <c r="X7" s="362"/>
    </row>
    <row r="8" spans="2:26" ht="30" customHeight="1" thickTop="1">
      <c r="B8" s="2"/>
      <c r="C8" s="2"/>
      <c r="D8" s="2"/>
      <c r="E8" s="2"/>
      <c r="F8" s="2"/>
      <c r="G8" s="2"/>
      <c r="H8" s="2"/>
      <c r="I8" s="2"/>
      <c r="J8" s="2"/>
      <c r="K8" s="2"/>
      <c r="L8" s="2"/>
      <c r="M8" s="2"/>
      <c r="N8" s="2"/>
      <c r="O8" s="2"/>
      <c r="P8" s="2"/>
      <c r="Q8" s="2"/>
      <c r="R8" s="2"/>
      <c r="S8" s="2" t="s">
        <v>105</v>
      </c>
      <c r="T8" s="2"/>
      <c r="U8" s="2"/>
      <c r="V8" s="2"/>
      <c r="W8" s="2"/>
      <c r="X8" s="2"/>
    </row>
    <row r="9" spans="2:26" ht="22.5" customHeight="1">
      <c r="B9" s="2"/>
      <c r="C9" s="351" t="s">
        <v>341</v>
      </c>
      <c r="D9" s="351"/>
      <c r="E9" s="351"/>
      <c r="F9" s="351"/>
      <c r="G9" s="351"/>
      <c r="H9" s="351"/>
      <c r="I9" s="351"/>
      <c r="J9" s="351"/>
      <c r="K9" s="351"/>
      <c r="L9" s="351"/>
      <c r="M9" s="351"/>
      <c r="N9" s="351"/>
      <c r="O9" s="351"/>
      <c r="P9" s="351"/>
      <c r="Q9" s="351"/>
      <c r="R9" s="351"/>
      <c r="S9" s="351"/>
      <c r="T9" s="351"/>
      <c r="U9" s="351"/>
      <c r="V9" s="351"/>
      <c r="W9" s="351"/>
      <c r="X9" s="351"/>
    </row>
    <row r="10" spans="2:26" ht="18.95" customHeight="1">
      <c r="B10" s="2"/>
      <c r="C10" s="2"/>
      <c r="D10" s="2"/>
      <c r="E10" s="2"/>
      <c r="F10" s="2"/>
      <c r="G10" s="2"/>
      <c r="H10" s="2"/>
      <c r="I10" s="2"/>
      <c r="J10" s="2"/>
      <c r="K10" s="2"/>
      <c r="L10" s="2"/>
      <c r="M10" s="2"/>
      <c r="N10" s="2"/>
      <c r="O10" s="2"/>
      <c r="P10" s="2"/>
      <c r="Q10" s="2"/>
      <c r="R10" s="2"/>
      <c r="S10" s="2"/>
      <c r="T10" s="2"/>
      <c r="U10" s="2"/>
      <c r="V10" s="2"/>
      <c r="W10" s="2"/>
      <c r="X10" s="2"/>
    </row>
    <row r="11" spans="2:26" ht="22.5" customHeight="1">
      <c r="B11" s="2"/>
      <c r="C11" s="340" t="s">
        <v>290</v>
      </c>
      <c r="D11" s="340"/>
      <c r="E11" s="340"/>
      <c r="F11" s="340"/>
      <c r="G11" s="340"/>
      <c r="H11" s="340"/>
      <c r="I11" s="340"/>
      <c r="J11" s="340"/>
      <c r="K11" s="340"/>
      <c r="L11" s="340"/>
      <c r="M11" s="340"/>
      <c r="N11" s="340"/>
      <c r="O11" s="340"/>
      <c r="P11" s="340"/>
      <c r="Q11" s="340"/>
      <c r="R11" s="340"/>
      <c r="S11" s="340"/>
      <c r="T11" s="340"/>
      <c r="U11" s="340"/>
      <c r="V11" s="340"/>
      <c r="W11" s="340"/>
      <c r="X11" s="340"/>
    </row>
    <row r="12" spans="2:26" ht="21.6" customHeight="1" thickBot="1">
      <c r="B12" s="2"/>
      <c r="C12" s="352" t="s">
        <v>0</v>
      </c>
      <c r="D12" s="352"/>
      <c r="E12" s="352"/>
      <c r="F12" s="352"/>
      <c r="G12" s="352"/>
      <c r="H12" s="352"/>
      <c r="I12" s="352"/>
      <c r="J12" s="352"/>
      <c r="K12" s="352"/>
      <c r="L12" s="352"/>
      <c r="M12" s="352"/>
      <c r="N12" s="352"/>
      <c r="O12" s="352"/>
      <c r="P12" s="352"/>
      <c r="Q12" s="352"/>
      <c r="R12" s="352"/>
      <c r="S12" s="352"/>
      <c r="T12" s="352"/>
      <c r="U12" s="352"/>
      <c r="V12" s="352"/>
      <c r="W12" s="352"/>
      <c r="X12" s="352"/>
    </row>
    <row r="13" spans="2:26" ht="22.5" customHeight="1" thickTop="1" thickBot="1">
      <c r="B13" s="2"/>
      <c r="C13" s="353" t="s">
        <v>33</v>
      </c>
      <c r="D13" s="354"/>
      <c r="E13" s="354"/>
      <c r="F13" s="354"/>
      <c r="G13" s="357" t="s">
        <v>279</v>
      </c>
      <c r="H13" s="358"/>
      <c r="I13" s="358"/>
      <c r="J13" s="358"/>
      <c r="K13" s="358"/>
      <c r="L13" s="358"/>
      <c r="M13" s="358"/>
      <c r="N13" s="358"/>
      <c r="O13" s="358"/>
      <c r="P13" s="358"/>
      <c r="Q13" s="358"/>
      <c r="R13" s="358"/>
      <c r="S13" s="358"/>
      <c r="T13" s="358"/>
      <c r="U13" s="358"/>
      <c r="V13" s="358"/>
      <c r="W13" s="358"/>
      <c r="X13" s="359"/>
    </row>
    <row r="14" spans="2:26" ht="22.5" customHeight="1" thickBot="1">
      <c r="B14" s="2"/>
      <c r="C14" s="355"/>
      <c r="D14" s="356"/>
      <c r="E14" s="356"/>
      <c r="F14" s="356"/>
      <c r="G14" s="296"/>
      <c r="H14" s="294"/>
      <c r="I14" s="294"/>
      <c r="J14" s="294"/>
      <c r="K14" s="294"/>
      <c r="L14" s="294"/>
      <c r="M14" s="294"/>
      <c r="N14" s="294"/>
      <c r="O14" s="294"/>
      <c r="P14" s="294"/>
      <c r="Q14" s="294"/>
      <c r="R14" s="294"/>
      <c r="S14" s="294"/>
      <c r="T14" s="294"/>
      <c r="U14" s="294"/>
      <c r="V14" s="294"/>
      <c r="W14" s="294"/>
      <c r="X14" s="295"/>
    </row>
    <row r="15" spans="2:26" ht="22.5" customHeight="1" thickBot="1">
      <c r="B15" s="2"/>
      <c r="C15" s="290" t="s">
        <v>34</v>
      </c>
      <c r="D15" s="291"/>
      <c r="E15" s="291"/>
      <c r="F15" s="291"/>
      <c r="G15" s="293" t="s">
        <v>280</v>
      </c>
      <c r="H15" s="294"/>
      <c r="I15" s="294"/>
      <c r="J15" s="294"/>
      <c r="K15" s="294"/>
      <c r="L15" s="294"/>
      <c r="M15" s="294"/>
      <c r="N15" s="294"/>
      <c r="O15" s="294"/>
      <c r="P15" s="294"/>
      <c r="Q15" s="294"/>
      <c r="R15" s="294"/>
      <c r="S15" s="294"/>
      <c r="T15" s="294"/>
      <c r="U15" s="294"/>
      <c r="V15" s="294"/>
      <c r="W15" s="294"/>
      <c r="X15" s="295"/>
    </row>
    <row r="16" spans="2:26" ht="22.5" customHeight="1" thickBot="1">
      <c r="B16" s="2"/>
      <c r="C16" s="292"/>
      <c r="D16" s="291"/>
      <c r="E16" s="291"/>
      <c r="F16" s="291"/>
      <c r="G16" s="296"/>
      <c r="H16" s="294"/>
      <c r="I16" s="294"/>
      <c r="J16" s="294"/>
      <c r="K16" s="294"/>
      <c r="L16" s="294"/>
      <c r="M16" s="294"/>
      <c r="N16" s="294"/>
      <c r="O16" s="294"/>
      <c r="P16" s="294"/>
      <c r="Q16" s="294"/>
      <c r="R16" s="294"/>
      <c r="S16" s="294"/>
      <c r="T16" s="294"/>
      <c r="U16" s="294"/>
      <c r="V16" s="294"/>
      <c r="W16" s="294"/>
      <c r="X16" s="295"/>
    </row>
    <row r="17" spans="2:24" ht="22.5" customHeight="1" thickBot="1">
      <c r="B17" s="2"/>
      <c r="C17" s="290" t="s">
        <v>35</v>
      </c>
      <c r="D17" s="291"/>
      <c r="E17" s="291"/>
      <c r="F17" s="291"/>
      <c r="G17" s="293" t="s">
        <v>281</v>
      </c>
      <c r="H17" s="294"/>
      <c r="I17" s="294"/>
      <c r="J17" s="294"/>
      <c r="K17" s="294"/>
      <c r="L17" s="294"/>
      <c r="M17" s="294"/>
      <c r="N17" s="294"/>
      <c r="O17" s="294"/>
      <c r="P17" s="294"/>
      <c r="Q17" s="294"/>
      <c r="R17" s="294"/>
      <c r="S17" s="294"/>
      <c r="T17" s="294"/>
      <c r="U17" s="294"/>
      <c r="V17" s="294"/>
      <c r="W17" s="294"/>
      <c r="X17" s="295"/>
    </row>
    <row r="18" spans="2:24" ht="22.5" customHeight="1" thickBot="1">
      <c r="B18" s="2"/>
      <c r="C18" s="292"/>
      <c r="D18" s="291"/>
      <c r="E18" s="291"/>
      <c r="F18" s="291"/>
      <c r="G18" s="296"/>
      <c r="H18" s="294"/>
      <c r="I18" s="294"/>
      <c r="J18" s="294"/>
      <c r="K18" s="294"/>
      <c r="L18" s="294"/>
      <c r="M18" s="294"/>
      <c r="N18" s="294"/>
      <c r="O18" s="294"/>
      <c r="P18" s="294"/>
      <c r="Q18" s="294"/>
      <c r="R18" s="294"/>
      <c r="S18" s="294"/>
      <c r="T18" s="294"/>
      <c r="U18" s="294"/>
      <c r="V18" s="294"/>
      <c r="W18" s="294"/>
      <c r="X18" s="295"/>
    </row>
    <row r="19" spans="2:24" ht="22.5" customHeight="1" thickBot="1">
      <c r="B19" s="2"/>
      <c r="C19" s="131" t="s">
        <v>36</v>
      </c>
      <c r="D19" s="132"/>
      <c r="E19" s="132"/>
      <c r="F19" s="132"/>
      <c r="G19" s="297"/>
      <c r="H19" s="298"/>
      <c r="I19" s="298"/>
      <c r="J19" s="298"/>
      <c r="K19" s="298"/>
      <c r="L19" s="28" t="s">
        <v>3</v>
      </c>
      <c r="M19" s="298"/>
      <c r="N19" s="298"/>
      <c r="O19" s="298"/>
      <c r="P19" s="298"/>
      <c r="Q19" s="298"/>
      <c r="R19" s="299" t="s">
        <v>4</v>
      </c>
      <c r="S19" s="299"/>
      <c r="T19" s="299"/>
      <c r="U19" s="299"/>
      <c r="V19" s="299"/>
      <c r="W19" s="299"/>
      <c r="X19" s="300"/>
    </row>
    <row r="20" spans="2:24" ht="22.5" customHeight="1" thickTop="1">
      <c r="B20" s="2"/>
      <c r="C20" s="115" t="s">
        <v>298</v>
      </c>
      <c r="D20" s="116"/>
      <c r="E20" s="116"/>
      <c r="F20" s="117"/>
      <c r="G20" s="121" t="s">
        <v>299</v>
      </c>
      <c r="H20" s="122"/>
      <c r="I20" s="123"/>
      <c r="J20" s="124"/>
      <c r="K20" s="124"/>
      <c r="L20" s="124"/>
      <c r="M20" s="124"/>
      <c r="N20" s="124"/>
      <c r="O20" s="124"/>
      <c r="P20" s="124"/>
      <c r="Q20" s="124"/>
      <c r="R20" s="124"/>
      <c r="S20" s="124"/>
      <c r="T20" s="124"/>
      <c r="U20" s="124"/>
      <c r="V20" s="124"/>
      <c r="W20" s="124"/>
      <c r="X20" s="125"/>
    </row>
    <row r="21" spans="2:24" ht="22.5" customHeight="1" thickBot="1">
      <c r="B21" s="2"/>
      <c r="C21" s="118"/>
      <c r="D21" s="119"/>
      <c r="E21" s="119"/>
      <c r="F21" s="120"/>
      <c r="G21" s="126" t="s">
        <v>300</v>
      </c>
      <c r="H21" s="127"/>
      <c r="I21" s="128"/>
      <c r="J21" s="129"/>
      <c r="K21" s="129"/>
      <c r="L21" s="129"/>
      <c r="M21" s="129"/>
      <c r="N21" s="129"/>
      <c r="O21" s="129"/>
      <c r="P21" s="129"/>
      <c r="Q21" s="129"/>
      <c r="R21" s="129"/>
      <c r="S21" s="129"/>
      <c r="T21" s="129"/>
      <c r="U21" s="129"/>
      <c r="V21" s="129"/>
      <c r="W21" s="129"/>
      <c r="X21" s="130"/>
    </row>
    <row r="22" spans="2:24" ht="22.5" customHeight="1" thickBot="1">
      <c r="B22" s="2"/>
      <c r="C22" s="312" t="s">
        <v>301</v>
      </c>
      <c r="D22" s="313"/>
      <c r="E22" s="313"/>
      <c r="F22" s="314"/>
      <c r="G22" s="326"/>
      <c r="H22" s="327"/>
      <c r="I22" s="327"/>
      <c r="J22" s="327"/>
      <c r="K22" s="327"/>
      <c r="L22" s="327"/>
      <c r="M22" s="327"/>
      <c r="N22" s="327"/>
      <c r="O22" s="327"/>
      <c r="P22" s="327"/>
      <c r="Q22" s="327"/>
      <c r="R22" s="327"/>
      <c r="S22" s="327"/>
      <c r="T22" s="327"/>
      <c r="U22" s="327"/>
      <c r="V22" s="327"/>
      <c r="W22" s="327"/>
      <c r="X22" s="328"/>
    </row>
    <row r="23" spans="2:24" ht="22.5" customHeight="1">
      <c r="B23" s="2"/>
      <c r="C23" s="118" t="s">
        <v>302</v>
      </c>
      <c r="D23" s="119"/>
      <c r="E23" s="119"/>
      <c r="F23" s="120"/>
      <c r="G23" s="315" t="s">
        <v>28</v>
      </c>
      <c r="H23" s="315"/>
      <c r="I23" s="315" t="s">
        <v>6</v>
      </c>
      <c r="J23" s="315"/>
      <c r="K23" s="315"/>
      <c r="L23" s="301" t="s">
        <v>25</v>
      </c>
      <c r="M23" s="302"/>
      <c r="N23" s="302"/>
      <c r="O23" s="302"/>
      <c r="P23" s="302"/>
      <c r="Q23" s="302"/>
      <c r="R23" s="329"/>
      <c r="S23" s="301" t="s">
        <v>296</v>
      </c>
      <c r="T23" s="302"/>
      <c r="U23" s="302"/>
      <c r="V23" s="302"/>
      <c r="W23" s="302"/>
      <c r="X23" s="303"/>
    </row>
    <row r="24" spans="2:24" ht="45" customHeight="1">
      <c r="B24" s="2"/>
      <c r="C24" s="118"/>
      <c r="D24" s="119"/>
      <c r="E24" s="119"/>
      <c r="F24" s="120"/>
      <c r="G24" s="304" t="s">
        <v>26</v>
      </c>
      <c r="H24" s="305"/>
      <c r="I24" s="306"/>
      <c r="J24" s="307"/>
      <c r="K24" s="308"/>
      <c r="L24" s="330"/>
      <c r="M24" s="331"/>
      <c r="N24" s="331"/>
      <c r="O24" s="331"/>
      <c r="P24" s="331"/>
      <c r="Q24" s="331"/>
      <c r="R24" s="332"/>
      <c r="S24" s="309"/>
      <c r="T24" s="310"/>
      <c r="U24" s="310"/>
      <c r="V24" s="310"/>
      <c r="W24" s="310"/>
      <c r="X24" s="311"/>
    </row>
    <row r="25" spans="2:24" ht="45" customHeight="1">
      <c r="B25" s="2"/>
      <c r="C25" s="118"/>
      <c r="D25" s="119"/>
      <c r="E25" s="119"/>
      <c r="F25" s="120"/>
      <c r="G25" s="371" t="s">
        <v>63</v>
      </c>
      <c r="H25" s="372"/>
      <c r="I25" s="316"/>
      <c r="J25" s="317"/>
      <c r="K25" s="373"/>
      <c r="L25" s="333"/>
      <c r="M25" s="334"/>
      <c r="N25" s="334"/>
      <c r="O25" s="334"/>
      <c r="P25" s="334"/>
      <c r="Q25" s="334"/>
      <c r="R25" s="335"/>
      <c r="S25" s="316"/>
      <c r="T25" s="317"/>
      <c r="U25" s="317"/>
      <c r="V25" s="317"/>
      <c r="W25" s="317"/>
      <c r="X25" s="318"/>
    </row>
    <row r="26" spans="2:24" ht="45" customHeight="1">
      <c r="B26" s="2"/>
      <c r="C26" s="118"/>
      <c r="D26" s="119"/>
      <c r="E26" s="119"/>
      <c r="F26" s="120"/>
      <c r="G26" s="371" t="s">
        <v>63</v>
      </c>
      <c r="H26" s="372"/>
      <c r="I26" s="316"/>
      <c r="J26" s="317"/>
      <c r="K26" s="373"/>
      <c r="L26" s="333"/>
      <c r="M26" s="334"/>
      <c r="N26" s="334"/>
      <c r="O26" s="334"/>
      <c r="P26" s="334"/>
      <c r="Q26" s="334"/>
      <c r="R26" s="335"/>
      <c r="S26" s="316"/>
      <c r="T26" s="317"/>
      <c r="U26" s="317"/>
      <c r="V26" s="317"/>
      <c r="W26" s="317"/>
      <c r="X26" s="318"/>
    </row>
    <row r="27" spans="2:24" ht="45" customHeight="1">
      <c r="B27" s="2"/>
      <c r="C27" s="118"/>
      <c r="D27" s="119"/>
      <c r="E27" s="119"/>
      <c r="F27" s="120"/>
      <c r="G27" s="371" t="s">
        <v>63</v>
      </c>
      <c r="H27" s="372"/>
      <c r="I27" s="316"/>
      <c r="J27" s="317"/>
      <c r="K27" s="373"/>
      <c r="L27" s="333"/>
      <c r="M27" s="334"/>
      <c r="N27" s="334"/>
      <c r="O27" s="334"/>
      <c r="P27" s="334"/>
      <c r="Q27" s="334"/>
      <c r="R27" s="335"/>
      <c r="S27" s="316"/>
      <c r="T27" s="317"/>
      <c r="U27" s="317"/>
      <c r="V27" s="317"/>
      <c r="W27" s="317"/>
      <c r="X27" s="318"/>
    </row>
    <row r="28" spans="2:24" ht="45" customHeight="1">
      <c r="B28" s="2"/>
      <c r="C28" s="118"/>
      <c r="D28" s="119"/>
      <c r="E28" s="119"/>
      <c r="F28" s="120"/>
      <c r="G28" s="371" t="s">
        <v>63</v>
      </c>
      <c r="H28" s="372"/>
      <c r="I28" s="316"/>
      <c r="J28" s="317"/>
      <c r="K28" s="373"/>
      <c r="L28" s="333"/>
      <c r="M28" s="334"/>
      <c r="N28" s="334"/>
      <c r="O28" s="334"/>
      <c r="P28" s="334"/>
      <c r="Q28" s="334"/>
      <c r="R28" s="335"/>
      <c r="S28" s="316"/>
      <c r="T28" s="317"/>
      <c r="U28" s="317"/>
      <c r="V28" s="317"/>
      <c r="W28" s="317"/>
      <c r="X28" s="318"/>
    </row>
    <row r="29" spans="2:24" ht="45" customHeight="1">
      <c r="B29" s="2"/>
      <c r="C29" s="118"/>
      <c r="D29" s="119"/>
      <c r="E29" s="119"/>
      <c r="F29" s="120"/>
      <c r="G29" s="369" t="s">
        <v>63</v>
      </c>
      <c r="H29" s="370"/>
      <c r="I29" s="319"/>
      <c r="J29" s="320"/>
      <c r="K29" s="321"/>
      <c r="L29" s="366"/>
      <c r="M29" s="367"/>
      <c r="N29" s="367"/>
      <c r="O29" s="367"/>
      <c r="P29" s="367"/>
      <c r="Q29" s="367"/>
      <c r="R29" s="368"/>
      <c r="S29" s="319"/>
      <c r="T29" s="320"/>
      <c r="U29" s="320"/>
      <c r="V29" s="320"/>
      <c r="W29" s="320"/>
      <c r="X29" s="322"/>
    </row>
    <row r="30" spans="2:24" ht="18" customHeight="1" thickBot="1">
      <c r="B30" s="2"/>
      <c r="C30" s="118"/>
      <c r="D30" s="119"/>
      <c r="E30" s="119"/>
      <c r="F30" s="120"/>
      <c r="G30" s="323" t="s">
        <v>138</v>
      </c>
      <c r="H30" s="324"/>
      <c r="I30" s="324"/>
      <c r="J30" s="324"/>
      <c r="K30" s="324"/>
      <c r="L30" s="324"/>
      <c r="M30" s="324"/>
      <c r="N30" s="324"/>
      <c r="O30" s="324"/>
      <c r="P30" s="324"/>
      <c r="Q30" s="324"/>
      <c r="R30" s="324"/>
      <c r="S30" s="324"/>
      <c r="T30" s="324"/>
      <c r="U30" s="324"/>
      <c r="V30" s="324"/>
      <c r="W30" s="324"/>
      <c r="X30" s="325"/>
    </row>
    <row r="31" spans="2:24" ht="5.25" customHeight="1">
      <c r="B31" s="2"/>
      <c r="C31" s="131" t="s">
        <v>291</v>
      </c>
      <c r="D31" s="132"/>
      <c r="E31" s="132"/>
      <c r="F31" s="133"/>
      <c r="G31" s="267"/>
      <c r="H31" s="268"/>
      <c r="I31" s="268"/>
      <c r="J31" s="268"/>
      <c r="K31" s="268"/>
      <c r="L31" s="268"/>
      <c r="M31" s="268"/>
      <c r="N31" s="268"/>
      <c r="O31" s="268"/>
      <c r="P31" s="268"/>
      <c r="Q31" s="268"/>
      <c r="R31" s="268"/>
      <c r="S31" s="268"/>
      <c r="T31" s="268"/>
      <c r="U31" s="268"/>
      <c r="V31" s="268"/>
      <c r="W31" s="268"/>
      <c r="X31" s="269"/>
    </row>
    <row r="32" spans="2:24" ht="3.75" customHeight="1">
      <c r="B32" s="2"/>
      <c r="C32" s="118"/>
      <c r="D32" s="119"/>
      <c r="E32" s="119"/>
      <c r="F32" s="120"/>
      <c r="G32" s="271"/>
      <c r="H32" s="272"/>
      <c r="I32" s="272"/>
      <c r="J32" s="272"/>
      <c r="K32" s="272"/>
      <c r="L32" s="272"/>
      <c r="M32" s="272"/>
      <c r="N32" s="272"/>
      <c r="O32" s="272"/>
      <c r="P32" s="272"/>
      <c r="Q32" s="272"/>
      <c r="R32" s="272"/>
      <c r="S32" s="272"/>
      <c r="T32" s="272"/>
      <c r="U32" s="272"/>
      <c r="V32" s="272"/>
      <c r="W32" s="272"/>
      <c r="X32" s="273"/>
    </row>
    <row r="33" spans="2:25" ht="26.25" customHeight="1">
      <c r="B33" s="2"/>
      <c r="C33" s="118"/>
      <c r="D33" s="119"/>
      <c r="E33" s="119"/>
      <c r="F33" s="120"/>
      <c r="G33" s="274" t="s">
        <v>7</v>
      </c>
      <c r="H33" s="275"/>
      <c r="I33" s="275"/>
      <c r="J33" s="276"/>
      <c r="K33" s="277"/>
      <c r="L33" s="277"/>
      <c r="M33" s="277"/>
      <c r="N33" s="14" t="s">
        <v>1</v>
      </c>
      <c r="O33" s="272" t="s">
        <v>2</v>
      </c>
      <c r="P33" s="272"/>
      <c r="Q33" s="272"/>
      <c r="R33" s="272"/>
      <c r="S33" s="272"/>
      <c r="T33" s="272"/>
      <c r="U33" s="272"/>
      <c r="V33" s="272"/>
      <c r="W33" s="272"/>
      <c r="X33" s="273"/>
    </row>
    <row r="34" spans="2:25" ht="26.25" hidden="1" customHeight="1">
      <c r="B34" s="2"/>
      <c r="C34" s="118"/>
      <c r="D34" s="119"/>
      <c r="E34" s="119"/>
      <c r="F34" s="120"/>
      <c r="G34" s="260"/>
      <c r="H34" s="261"/>
      <c r="I34" s="261"/>
      <c r="J34" s="262"/>
      <c r="K34" s="263"/>
      <c r="L34" s="263"/>
      <c r="M34" s="263"/>
      <c r="N34" s="15" t="s">
        <v>1</v>
      </c>
      <c r="O34" s="272"/>
      <c r="P34" s="272"/>
      <c r="Q34" s="272"/>
      <c r="R34" s="272"/>
      <c r="S34" s="272"/>
      <c r="T34" s="272"/>
      <c r="U34" s="272"/>
      <c r="V34" s="272"/>
      <c r="W34" s="272"/>
      <c r="X34" s="273"/>
    </row>
    <row r="35" spans="2:25" ht="26.25" customHeight="1">
      <c r="B35" s="2"/>
      <c r="C35" s="118"/>
      <c r="D35" s="119"/>
      <c r="E35" s="119"/>
      <c r="F35" s="120"/>
      <c r="G35" s="260" t="s">
        <v>292</v>
      </c>
      <c r="H35" s="261"/>
      <c r="I35" s="261"/>
      <c r="J35" s="258"/>
      <c r="K35" s="259"/>
      <c r="L35" s="259"/>
      <c r="M35" s="259"/>
      <c r="N35" s="15" t="s">
        <v>1</v>
      </c>
      <c r="O35" s="86" t="s">
        <v>342</v>
      </c>
      <c r="P35" s="43"/>
      <c r="Q35" s="43"/>
      <c r="R35" s="43"/>
      <c r="S35" s="43"/>
      <c r="T35" s="43"/>
      <c r="U35" s="43"/>
      <c r="V35" s="43"/>
      <c r="W35" s="43"/>
      <c r="X35" s="44"/>
    </row>
    <row r="36" spans="2:25" ht="14.1" hidden="1" customHeight="1">
      <c r="B36" s="2"/>
      <c r="C36" s="118"/>
      <c r="D36" s="119"/>
      <c r="E36" s="119"/>
      <c r="F36" s="120"/>
      <c r="G36" s="260"/>
      <c r="H36" s="261"/>
      <c r="I36" s="261"/>
      <c r="J36" s="262"/>
      <c r="K36" s="263"/>
      <c r="L36" s="263"/>
      <c r="M36" s="263"/>
      <c r="N36" s="15" t="s">
        <v>1</v>
      </c>
      <c r="O36" s="43"/>
      <c r="P36" s="43"/>
      <c r="Q36" s="43"/>
      <c r="R36" s="43"/>
      <c r="S36" s="43"/>
      <c r="T36" s="43"/>
      <c r="U36" s="43"/>
      <c r="V36" s="43"/>
      <c r="W36" s="43"/>
      <c r="X36" s="44"/>
    </row>
    <row r="37" spans="2:25" ht="26.25" hidden="1" customHeight="1">
      <c r="B37" s="2"/>
      <c r="C37" s="118"/>
      <c r="D37" s="119"/>
      <c r="E37" s="119"/>
      <c r="F37" s="120"/>
      <c r="G37" s="278"/>
      <c r="H37" s="279"/>
      <c r="I37" s="279"/>
      <c r="J37" s="280"/>
      <c r="K37" s="281"/>
      <c r="L37" s="281"/>
      <c r="M37" s="281"/>
      <c r="N37" s="16" t="s">
        <v>1</v>
      </c>
      <c r="O37" s="282"/>
      <c r="P37" s="282"/>
      <c r="Q37" s="282"/>
      <c r="R37" s="282"/>
      <c r="S37" s="282"/>
      <c r="T37" s="282"/>
      <c r="U37" s="282"/>
      <c r="V37" s="282"/>
      <c r="W37" s="282"/>
      <c r="X37" s="283"/>
    </row>
    <row r="38" spans="2:25" ht="22.5" customHeight="1" thickBot="1">
      <c r="B38" s="2"/>
      <c r="C38" s="264"/>
      <c r="D38" s="265"/>
      <c r="E38" s="265"/>
      <c r="F38" s="266"/>
      <c r="G38" s="284" t="s">
        <v>64</v>
      </c>
      <c r="H38" s="285"/>
      <c r="I38" s="285"/>
      <c r="J38" s="286">
        <f>SUM(J33:M37)</f>
        <v>0</v>
      </c>
      <c r="K38" s="287"/>
      <c r="L38" s="287"/>
      <c r="M38" s="287"/>
      <c r="N38" s="46" t="s">
        <v>1</v>
      </c>
      <c r="O38" s="288"/>
      <c r="P38" s="288"/>
      <c r="Q38" s="288"/>
      <c r="R38" s="288"/>
      <c r="S38" s="288"/>
      <c r="T38" s="288"/>
      <c r="U38" s="288"/>
      <c r="V38" s="288"/>
      <c r="W38" s="288"/>
      <c r="X38" s="289"/>
    </row>
    <row r="39" spans="2:25" ht="22.5" customHeight="1" thickTop="1">
      <c r="B39" s="2"/>
      <c r="C39" s="248" t="s">
        <v>133</v>
      </c>
      <c r="D39" s="249"/>
      <c r="E39" s="249"/>
      <c r="F39" s="249"/>
      <c r="G39" s="252" t="s">
        <v>39</v>
      </c>
      <c r="H39" s="253"/>
      <c r="I39" s="254" t="s">
        <v>40</v>
      </c>
      <c r="J39" s="255"/>
      <c r="K39" s="252" t="s">
        <v>41</v>
      </c>
      <c r="L39" s="253"/>
      <c r="M39" s="256"/>
      <c r="N39" s="256"/>
      <c r="O39" s="256"/>
      <c r="P39" s="256"/>
      <c r="Q39" s="256"/>
      <c r="R39" s="256"/>
      <c r="S39" s="256"/>
      <c r="T39" s="256"/>
      <c r="U39" s="256"/>
      <c r="V39" s="256"/>
      <c r="W39" s="256"/>
      <c r="X39" s="257"/>
    </row>
    <row r="40" spans="2:25" ht="22.5" customHeight="1">
      <c r="B40" s="2"/>
      <c r="C40" s="227"/>
      <c r="D40" s="228"/>
      <c r="E40" s="228"/>
      <c r="F40" s="228"/>
      <c r="G40" s="231" t="s">
        <v>20</v>
      </c>
      <c r="H40" s="232"/>
      <c r="I40" s="233"/>
      <c r="J40" s="233"/>
      <c r="K40" s="233"/>
      <c r="L40" s="233"/>
      <c r="M40" s="233"/>
      <c r="N40" s="234"/>
      <c r="O40" s="235" t="s">
        <v>23</v>
      </c>
      <c r="P40" s="236"/>
      <c r="Q40" s="233"/>
      <c r="R40" s="233"/>
      <c r="S40" s="233"/>
      <c r="T40" s="233"/>
      <c r="U40" s="233"/>
      <c r="V40" s="233"/>
      <c r="W40" s="233"/>
      <c r="X40" s="270"/>
    </row>
    <row r="41" spans="2:25" ht="22.5" customHeight="1" thickBot="1">
      <c r="B41" s="2"/>
      <c r="C41" s="250"/>
      <c r="D41" s="251"/>
      <c r="E41" s="251"/>
      <c r="F41" s="251"/>
      <c r="G41" s="218" t="s">
        <v>24</v>
      </c>
      <c r="H41" s="219"/>
      <c r="I41" s="220"/>
      <c r="J41" s="220"/>
      <c r="K41" s="220"/>
      <c r="L41" s="220"/>
      <c r="M41" s="220"/>
      <c r="N41" s="221"/>
      <c r="O41" s="155" t="s">
        <v>21</v>
      </c>
      <c r="P41" s="156"/>
      <c r="Q41" s="157"/>
      <c r="R41" s="157"/>
      <c r="S41" s="157"/>
      <c r="T41" s="157"/>
      <c r="U41" s="157"/>
      <c r="V41" s="157"/>
      <c r="W41" s="157"/>
      <c r="X41" s="158"/>
    </row>
    <row r="42" spans="2:25" ht="22.5" customHeight="1">
      <c r="B42" s="2"/>
      <c r="C42" s="225" t="s">
        <v>69</v>
      </c>
      <c r="D42" s="226"/>
      <c r="E42" s="226"/>
      <c r="F42" s="226"/>
      <c r="G42" s="91" t="s">
        <v>70</v>
      </c>
      <c r="H42" s="92"/>
      <c r="I42" s="92"/>
      <c r="J42" s="92"/>
      <c r="K42" s="92"/>
      <c r="L42" s="92"/>
      <c r="M42" s="92"/>
      <c r="N42" s="92"/>
      <c r="O42" s="92"/>
      <c r="P42" s="242"/>
      <c r="Q42" s="152" t="s">
        <v>282</v>
      </c>
      <c r="R42" s="153"/>
      <c r="S42" s="153"/>
      <c r="T42" s="153"/>
      <c r="U42" s="153"/>
      <c r="V42" s="153"/>
      <c r="W42" s="153"/>
      <c r="X42" s="154"/>
      <c r="Y42" s="2" t="s">
        <v>282</v>
      </c>
    </row>
    <row r="43" spans="2:25" ht="22.5" customHeight="1">
      <c r="B43" s="2"/>
      <c r="C43" s="227"/>
      <c r="D43" s="228"/>
      <c r="E43" s="228"/>
      <c r="F43" s="228"/>
      <c r="G43" s="231" t="s">
        <v>39</v>
      </c>
      <c r="H43" s="232"/>
      <c r="I43" s="233" t="s">
        <v>40</v>
      </c>
      <c r="J43" s="234"/>
      <c r="K43" s="231" t="s">
        <v>41</v>
      </c>
      <c r="L43" s="232"/>
      <c r="M43" s="150"/>
      <c r="N43" s="150"/>
      <c r="O43" s="150"/>
      <c r="P43" s="150"/>
      <c r="Q43" s="150"/>
      <c r="R43" s="150"/>
      <c r="S43" s="150"/>
      <c r="T43" s="150"/>
      <c r="U43" s="150"/>
      <c r="V43" s="150"/>
      <c r="W43" s="150"/>
      <c r="X43" s="151"/>
      <c r="Y43" s="2" t="s">
        <v>283</v>
      </c>
    </row>
    <row r="44" spans="2:25" ht="22.5" customHeight="1">
      <c r="B44" s="2"/>
      <c r="C44" s="227"/>
      <c r="D44" s="228"/>
      <c r="E44" s="228"/>
      <c r="F44" s="228"/>
      <c r="G44" s="231" t="s">
        <v>20</v>
      </c>
      <c r="H44" s="232"/>
      <c r="I44" s="233"/>
      <c r="J44" s="233"/>
      <c r="K44" s="233"/>
      <c r="L44" s="233"/>
      <c r="M44" s="233"/>
      <c r="N44" s="234"/>
      <c r="O44" s="235" t="s">
        <v>23</v>
      </c>
      <c r="P44" s="236"/>
      <c r="Q44" s="233"/>
      <c r="R44" s="233"/>
      <c r="S44" s="233"/>
      <c r="T44" s="233"/>
      <c r="U44" s="233"/>
      <c r="V44" s="233"/>
      <c r="W44" s="233"/>
      <c r="X44" s="270"/>
      <c r="Y44" s="2" t="s">
        <v>284</v>
      </c>
    </row>
    <row r="45" spans="2:25" ht="22.5" customHeight="1" thickBot="1">
      <c r="B45" s="2"/>
      <c r="C45" s="229"/>
      <c r="D45" s="230"/>
      <c r="E45" s="230"/>
      <c r="F45" s="230"/>
      <c r="G45" s="218" t="s">
        <v>24</v>
      </c>
      <c r="H45" s="219"/>
      <c r="I45" s="220"/>
      <c r="J45" s="220"/>
      <c r="K45" s="220"/>
      <c r="L45" s="220"/>
      <c r="M45" s="220"/>
      <c r="N45" s="221"/>
      <c r="O45" s="155" t="s">
        <v>21</v>
      </c>
      <c r="P45" s="156"/>
      <c r="Q45" s="157"/>
      <c r="R45" s="157"/>
      <c r="S45" s="157"/>
      <c r="T45" s="157"/>
      <c r="U45" s="157"/>
      <c r="V45" s="157"/>
      <c r="W45" s="157"/>
      <c r="X45" s="158"/>
    </row>
    <row r="46" spans="2:25" ht="22.5" customHeight="1">
      <c r="B46" s="2"/>
      <c r="C46" s="222" t="s">
        <v>287</v>
      </c>
      <c r="D46" s="223"/>
      <c r="E46" s="223"/>
      <c r="F46" s="224"/>
      <c r="G46" s="243" t="s">
        <v>275</v>
      </c>
      <c r="H46" s="244"/>
      <c r="I46" s="244"/>
      <c r="J46" s="244"/>
      <c r="K46" s="244"/>
      <c r="L46" s="244"/>
      <c r="M46" s="244"/>
      <c r="N46" s="244"/>
      <c r="O46" s="152" t="s">
        <v>266</v>
      </c>
      <c r="P46" s="153"/>
      <c r="Q46" s="153"/>
      <c r="R46" s="153"/>
      <c r="S46" s="153"/>
      <c r="T46" s="153"/>
      <c r="U46" s="153"/>
      <c r="V46" s="153"/>
      <c r="W46" s="153"/>
      <c r="X46" s="154"/>
      <c r="Y46" s="2" t="s">
        <v>285</v>
      </c>
    </row>
    <row r="47" spans="2:25" ht="22.5" customHeight="1">
      <c r="B47" s="2"/>
      <c r="C47" s="222"/>
      <c r="D47" s="223"/>
      <c r="E47" s="223"/>
      <c r="F47" s="224"/>
      <c r="G47" s="245" t="s">
        <v>41</v>
      </c>
      <c r="H47" s="246"/>
      <c r="I47" s="246"/>
      <c r="J47" s="246"/>
      <c r="K47" s="246"/>
      <c r="L47" s="247"/>
      <c r="M47" s="150"/>
      <c r="N47" s="150"/>
      <c r="O47" s="150"/>
      <c r="P47" s="150"/>
      <c r="Q47" s="150"/>
      <c r="R47" s="150"/>
      <c r="S47" s="150"/>
      <c r="T47" s="150"/>
      <c r="U47" s="150"/>
      <c r="V47" s="150"/>
      <c r="W47" s="150"/>
      <c r="X47" s="151"/>
      <c r="Y47" s="2" t="s">
        <v>286</v>
      </c>
    </row>
    <row r="48" spans="2:25" ht="22.5" customHeight="1" thickBot="1">
      <c r="B48" s="2"/>
      <c r="C48" s="222"/>
      <c r="D48" s="223"/>
      <c r="E48" s="223"/>
      <c r="F48" s="224"/>
      <c r="G48" s="237" t="s">
        <v>276</v>
      </c>
      <c r="H48" s="238"/>
      <c r="I48" s="157"/>
      <c r="J48" s="157"/>
      <c r="K48" s="157"/>
      <c r="L48" s="157"/>
      <c r="M48" s="157"/>
      <c r="N48" s="239"/>
      <c r="O48" s="240" t="s">
        <v>42</v>
      </c>
      <c r="P48" s="241"/>
      <c r="Q48" s="157"/>
      <c r="R48" s="157"/>
      <c r="S48" s="157"/>
      <c r="T48" s="157"/>
      <c r="U48" s="157"/>
      <c r="V48" s="157"/>
      <c r="W48" s="157"/>
      <c r="X48" s="158"/>
      <c r="Y48" s="2" t="s">
        <v>284</v>
      </c>
    </row>
    <row r="49" spans="2:25" ht="22.5" customHeight="1">
      <c r="B49" s="2"/>
      <c r="C49" s="131" t="s">
        <v>43</v>
      </c>
      <c r="D49" s="132"/>
      <c r="E49" s="132"/>
      <c r="F49" s="133"/>
      <c r="G49" s="142" t="s">
        <v>139</v>
      </c>
      <c r="H49" s="143"/>
      <c r="I49" s="143"/>
      <c r="J49" s="143"/>
      <c r="K49" s="143"/>
      <c r="L49" s="144"/>
      <c r="M49" s="140" t="s">
        <v>266</v>
      </c>
      <c r="N49" s="140"/>
      <c r="O49" s="140"/>
      <c r="P49" s="140"/>
      <c r="Q49" s="140"/>
      <c r="R49" s="140"/>
      <c r="S49" s="140"/>
      <c r="T49" s="140"/>
      <c r="U49" s="140"/>
      <c r="V49" s="140"/>
      <c r="W49" s="140"/>
      <c r="X49" s="141"/>
      <c r="Y49" s="2" t="s">
        <v>285</v>
      </c>
    </row>
    <row r="50" spans="2:25" ht="22.5" customHeight="1" thickBot="1">
      <c r="B50" s="2"/>
      <c r="C50" s="134"/>
      <c r="D50" s="135"/>
      <c r="E50" s="135"/>
      <c r="F50" s="136"/>
      <c r="G50" s="146" t="s">
        <v>44</v>
      </c>
      <c r="H50" s="146"/>
      <c r="I50" s="147" t="s">
        <v>62</v>
      </c>
      <c r="J50" s="148"/>
      <c r="K50" s="148"/>
      <c r="L50" s="148"/>
      <c r="M50" s="148"/>
      <c r="N50" s="148"/>
      <c r="O50" s="148"/>
      <c r="P50" s="148"/>
      <c r="Q50" s="148"/>
      <c r="R50" s="148"/>
      <c r="S50" s="148"/>
      <c r="T50" s="148"/>
      <c r="U50" s="148"/>
      <c r="V50" s="148"/>
      <c r="W50" s="148"/>
      <c r="X50" s="149"/>
      <c r="Y50" s="2" t="s">
        <v>294</v>
      </c>
    </row>
    <row r="51" spans="2:25" ht="27.75" customHeight="1">
      <c r="B51" s="2"/>
      <c r="C51" s="131" t="s">
        <v>131</v>
      </c>
      <c r="D51" s="132"/>
      <c r="E51" s="132"/>
      <c r="F51" s="133"/>
      <c r="G51" s="91" t="s">
        <v>111</v>
      </c>
      <c r="H51" s="92"/>
      <c r="I51" s="93" t="s">
        <v>266</v>
      </c>
      <c r="J51" s="94"/>
      <c r="K51" s="94"/>
      <c r="L51" s="94"/>
      <c r="M51" s="94"/>
      <c r="N51" s="94"/>
      <c r="O51" s="40"/>
      <c r="P51" s="95" t="s">
        <v>136</v>
      </c>
      <c r="Q51" s="96"/>
      <c r="R51" s="97"/>
      <c r="S51" s="101"/>
      <c r="T51" s="102"/>
      <c r="U51" s="102"/>
      <c r="V51" s="102"/>
      <c r="W51" s="102"/>
      <c r="X51" s="103"/>
      <c r="Y51" s="2" t="s">
        <v>293</v>
      </c>
    </row>
    <row r="52" spans="2:25" ht="27.75" customHeight="1">
      <c r="B52" s="2"/>
      <c r="C52" s="118"/>
      <c r="D52" s="119"/>
      <c r="E52" s="119"/>
      <c r="F52" s="120"/>
      <c r="G52" s="107" t="s">
        <v>137</v>
      </c>
      <c r="H52" s="108"/>
      <c r="I52" s="108"/>
      <c r="J52" s="108"/>
      <c r="K52" s="108"/>
      <c r="L52" s="108"/>
      <c r="M52" s="108"/>
      <c r="N52" s="109"/>
      <c r="O52" s="41"/>
      <c r="P52" s="98"/>
      <c r="Q52" s="99"/>
      <c r="R52" s="100"/>
      <c r="S52" s="104"/>
      <c r="T52" s="105"/>
      <c r="U52" s="105"/>
      <c r="V52" s="105"/>
      <c r="W52" s="105"/>
      <c r="X52" s="106"/>
    </row>
    <row r="53" spans="2:25" ht="26.25" customHeight="1">
      <c r="B53" s="2"/>
      <c r="C53" s="118"/>
      <c r="D53" s="119"/>
      <c r="E53" s="119"/>
      <c r="F53" s="120"/>
      <c r="G53" s="110"/>
      <c r="H53" s="111"/>
      <c r="I53" s="111"/>
      <c r="J53" s="111"/>
      <c r="K53" s="111"/>
      <c r="L53" s="111"/>
      <c r="M53" s="111"/>
      <c r="N53" s="112"/>
      <c r="O53" s="41"/>
      <c r="P53" s="139" t="s">
        <v>66</v>
      </c>
      <c r="Q53" s="139"/>
      <c r="R53" s="139"/>
      <c r="S53" s="113" t="str">
        <f>IFERROR(VLOOKUP(S51,業種番号一覧!B:C,2,FALSE),"")</f>
        <v/>
      </c>
      <c r="T53" s="113"/>
      <c r="U53" s="113"/>
      <c r="V53" s="113"/>
      <c r="W53" s="113"/>
      <c r="X53" s="114"/>
    </row>
    <row r="54" spans="2:25" ht="50.25" customHeight="1">
      <c r="B54" s="2"/>
      <c r="C54" s="118"/>
      <c r="D54" s="119"/>
      <c r="E54" s="119"/>
      <c r="F54" s="120"/>
      <c r="G54" s="110"/>
      <c r="H54" s="111"/>
      <c r="I54" s="111"/>
      <c r="J54" s="111"/>
      <c r="K54" s="111"/>
      <c r="L54" s="111"/>
      <c r="M54" s="111"/>
      <c r="N54" s="112"/>
      <c r="O54" s="41"/>
      <c r="P54" s="145" t="s">
        <v>132</v>
      </c>
      <c r="Q54" s="145"/>
      <c r="R54" s="145"/>
      <c r="S54" s="216"/>
      <c r="T54" s="216"/>
      <c r="U54" s="216"/>
      <c r="V54" s="216"/>
      <c r="W54" s="216"/>
      <c r="X54" s="217"/>
    </row>
    <row r="55" spans="2:25" ht="22.5" customHeight="1">
      <c r="B55" s="2"/>
      <c r="C55" s="118"/>
      <c r="D55" s="119"/>
      <c r="E55" s="119"/>
      <c r="F55" s="120"/>
      <c r="G55" s="110"/>
      <c r="H55" s="111"/>
      <c r="I55" s="111"/>
      <c r="J55" s="111"/>
      <c r="K55" s="111"/>
      <c r="L55" s="111"/>
      <c r="M55" s="111"/>
      <c r="N55" s="112"/>
      <c r="O55" s="41"/>
      <c r="P55" s="195" t="s">
        <v>54</v>
      </c>
      <c r="Q55" s="198" t="s">
        <v>46</v>
      </c>
      <c r="R55" s="198"/>
      <c r="S55" s="137"/>
      <c r="T55" s="137"/>
      <c r="U55" s="137"/>
      <c r="V55" s="137"/>
      <c r="W55" s="137"/>
      <c r="X55" s="138"/>
      <c r="Y55" s="13"/>
    </row>
    <row r="56" spans="2:25" ht="22.5" customHeight="1">
      <c r="B56" s="2"/>
      <c r="C56" s="118"/>
      <c r="D56" s="119"/>
      <c r="E56" s="119"/>
      <c r="F56" s="120"/>
      <c r="G56" s="110"/>
      <c r="H56" s="111"/>
      <c r="I56" s="111"/>
      <c r="J56" s="111"/>
      <c r="K56" s="111"/>
      <c r="L56" s="111"/>
      <c r="M56" s="111"/>
      <c r="N56" s="112"/>
      <c r="O56" s="41"/>
      <c r="P56" s="196"/>
      <c r="Q56" s="185" t="s">
        <v>53</v>
      </c>
      <c r="R56" s="185"/>
      <c r="S56" s="137"/>
      <c r="T56" s="137"/>
      <c r="U56" s="137"/>
      <c r="V56" s="137"/>
      <c r="W56" s="137"/>
      <c r="X56" s="138"/>
    </row>
    <row r="57" spans="2:25" ht="22.5" customHeight="1">
      <c r="B57" s="2"/>
      <c r="C57" s="118"/>
      <c r="D57" s="119"/>
      <c r="E57" s="119"/>
      <c r="F57" s="120"/>
      <c r="G57" s="177" t="s">
        <v>130</v>
      </c>
      <c r="H57" s="178"/>
      <c r="I57" s="178"/>
      <c r="J57" s="178"/>
      <c r="K57" s="178"/>
      <c r="L57" s="178"/>
      <c r="M57" s="178"/>
      <c r="N57" s="178"/>
      <c r="O57" s="41"/>
      <c r="P57" s="196"/>
      <c r="Q57" s="185" t="s">
        <v>52</v>
      </c>
      <c r="R57" s="185"/>
      <c r="S57" s="137"/>
      <c r="T57" s="137"/>
      <c r="U57" s="137"/>
      <c r="V57" s="137"/>
      <c r="W57" s="137"/>
      <c r="X57" s="138"/>
    </row>
    <row r="58" spans="2:25" ht="22.5" customHeight="1">
      <c r="B58" s="2"/>
      <c r="C58" s="118"/>
      <c r="D58" s="119"/>
      <c r="E58" s="119"/>
      <c r="F58" s="120"/>
      <c r="G58" s="177"/>
      <c r="H58" s="178"/>
      <c r="I58" s="178"/>
      <c r="J58" s="178"/>
      <c r="K58" s="178"/>
      <c r="L58" s="178"/>
      <c r="M58" s="178"/>
      <c r="N58" s="178"/>
      <c r="O58" s="41"/>
      <c r="P58" s="196"/>
      <c r="Q58" s="185" t="s">
        <v>51</v>
      </c>
      <c r="R58" s="185"/>
      <c r="S58" s="137"/>
      <c r="T58" s="137"/>
      <c r="U58" s="137"/>
      <c r="V58" s="137"/>
      <c r="W58" s="137"/>
      <c r="X58" s="138"/>
    </row>
    <row r="59" spans="2:25" ht="22.5" customHeight="1">
      <c r="B59" s="2"/>
      <c r="C59" s="118"/>
      <c r="D59" s="119"/>
      <c r="E59" s="119"/>
      <c r="F59" s="120"/>
      <c r="G59" s="179"/>
      <c r="H59" s="180"/>
      <c r="I59" s="180"/>
      <c r="J59" s="180"/>
      <c r="K59" s="180"/>
      <c r="L59" s="180"/>
      <c r="M59" s="180"/>
      <c r="N59" s="180"/>
      <c r="O59" s="41"/>
      <c r="P59" s="196"/>
      <c r="Q59" s="185" t="s">
        <v>50</v>
      </c>
      <c r="R59" s="185"/>
      <c r="S59" s="137"/>
      <c r="T59" s="137"/>
      <c r="U59" s="137"/>
      <c r="V59" s="137"/>
      <c r="W59" s="137"/>
      <c r="X59" s="138"/>
    </row>
    <row r="60" spans="2:25" ht="22.5" customHeight="1">
      <c r="B60" s="2"/>
      <c r="C60" s="118"/>
      <c r="D60" s="119"/>
      <c r="E60" s="119"/>
      <c r="F60" s="120"/>
      <c r="G60" s="193" t="s">
        <v>110</v>
      </c>
      <c r="H60" s="194"/>
      <c r="I60" s="194"/>
      <c r="J60" s="194"/>
      <c r="K60" s="194"/>
      <c r="L60" s="194"/>
      <c r="M60" s="194"/>
      <c r="N60" s="194"/>
      <c r="O60" s="41"/>
      <c r="P60" s="196"/>
      <c r="Q60" s="185" t="s">
        <v>49</v>
      </c>
      <c r="R60" s="185"/>
      <c r="S60" s="137"/>
      <c r="T60" s="137"/>
      <c r="U60" s="137"/>
      <c r="V60" s="137"/>
      <c r="W60" s="137"/>
      <c r="X60" s="138"/>
    </row>
    <row r="61" spans="2:25" ht="22.5" customHeight="1">
      <c r="B61" s="2"/>
      <c r="C61" s="118"/>
      <c r="D61" s="119"/>
      <c r="E61" s="119"/>
      <c r="F61" s="120"/>
      <c r="G61" s="12"/>
      <c r="H61" s="190" t="s">
        <v>109</v>
      </c>
      <c r="I61" s="190"/>
      <c r="J61" s="190"/>
      <c r="K61" s="190"/>
      <c r="L61" s="190"/>
      <c r="M61" s="190"/>
      <c r="N61" s="190"/>
      <c r="O61" s="41"/>
      <c r="P61" s="196"/>
      <c r="Q61" s="186" t="s">
        <v>48</v>
      </c>
      <c r="R61" s="186"/>
      <c r="S61" s="137"/>
      <c r="T61" s="137"/>
      <c r="U61" s="137"/>
      <c r="V61" s="137"/>
      <c r="W61" s="137"/>
      <c r="X61" s="138"/>
      <c r="Y61" s="13" t="b">
        <v>0</v>
      </c>
    </row>
    <row r="62" spans="2:25" ht="50.25" customHeight="1" thickBot="1">
      <c r="B62" s="2"/>
      <c r="C62" s="134"/>
      <c r="D62" s="135"/>
      <c r="E62" s="135"/>
      <c r="F62" s="136"/>
      <c r="G62" s="29"/>
      <c r="H62" s="191" t="s">
        <v>295</v>
      </c>
      <c r="I62" s="192"/>
      <c r="J62" s="192"/>
      <c r="K62" s="192"/>
      <c r="L62" s="192"/>
      <c r="M62" s="192"/>
      <c r="N62" s="192"/>
      <c r="O62" s="42"/>
      <c r="P62" s="197"/>
      <c r="Q62" s="187" t="s">
        <v>67</v>
      </c>
      <c r="R62" s="187"/>
      <c r="S62" s="188">
        <f>IF(J33=SUM(S55:X61),J33,"上記直接経費計"&amp;SUM(S55:X61)&amp;"。"&amp;CHAR(10)&amp;"8.の直接経費"&amp;J33&amp;"と異なります。")</f>
        <v>0</v>
      </c>
      <c r="T62" s="188"/>
      <c r="U62" s="188"/>
      <c r="V62" s="188"/>
      <c r="W62" s="188"/>
      <c r="X62" s="189"/>
      <c r="Y62" s="13" t="b">
        <v>0</v>
      </c>
    </row>
    <row r="63" spans="2:25" ht="26.25" customHeight="1">
      <c r="B63" s="2"/>
      <c r="C63" s="159" t="s">
        <v>38</v>
      </c>
      <c r="D63" s="160"/>
      <c r="E63" s="160"/>
      <c r="F63" s="160"/>
      <c r="G63" s="165"/>
      <c r="H63" s="166"/>
      <c r="I63" s="166"/>
      <c r="J63" s="166"/>
      <c r="K63" s="166"/>
      <c r="L63" s="166"/>
      <c r="M63" s="166"/>
      <c r="N63" s="166"/>
      <c r="O63" s="166"/>
      <c r="P63" s="166"/>
      <c r="Q63" s="166"/>
      <c r="R63" s="166"/>
      <c r="S63" s="166"/>
      <c r="T63" s="166"/>
      <c r="U63" s="166"/>
      <c r="V63" s="166"/>
      <c r="W63" s="166"/>
      <c r="X63" s="167"/>
    </row>
    <row r="64" spans="2:25" ht="26.25" customHeight="1">
      <c r="B64" s="2"/>
      <c r="C64" s="161"/>
      <c r="D64" s="162"/>
      <c r="E64" s="162"/>
      <c r="F64" s="162"/>
      <c r="G64" s="165"/>
      <c r="H64" s="166"/>
      <c r="I64" s="166"/>
      <c r="J64" s="166"/>
      <c r="K64" s="166"/>
      <c r="L64" s="166"/>
      <c r="M64" s="166"/>
      <c r="N64" s="166"/>
      <c r="O64" s="166"/>
      <c r="P64" s="166"/>
      <c r="Q64" s="166"/>
      <c r="R64" s="166"/>
      <c r="S64" s="166"/>
      <c r="T64" s="166"/>
      <c r="U64" s="166"/>
      <c r="V64" s="166"/>
      <c r="W64" s="166"/>
      <c r="X64" s="167"/>
    </row>
    <row r="65" spans="2:24" ht="26.25" customHeight="1" thickBot="1">
      <c r="B65" s="2"/>
      <c r="C65" s="163"/>
      <c r="D65" s="164"/>
      <c r="E65" s="164"/>
      <c r="F65" s="164"/>
      <c r="G65" s="168"/>
      <c r="H65" s="169"/>
      <c r="I65" s="169"/>
      <c r="J65" s="169"/>
      <c r="K65" s="169"/>
      <c r="L65" s="169"/>
      <c r="M65" s="169"/>
      <c r="N65" s="169"/>
      <c r="O65" s="169"/>
      <c r="P65" s="169"/>
      <c r="Q65" s="169"/>
      <c r="R65" s="169"/>
      <c r="S65" s="169"/>
      <c r="T65" s="169"/>
      <c r="U65" s="169"/>
      <c r="V65" s="169"/>
      <c r="W65" s="169"/>
      <c r="X65" s="170"/>
    </row>
    <row r="66" spans="2:24" ht="18.75" customHeight="1" thickTop="1">
      <c r="B66" s="2"/>
      <c r="C66" s="2"/>
      <c r="D66" s="2"/>
      <c r="E66" s="2"/>
      <c r="F66" s="2"/>
      <c r="G66" s="2"/>
      <c r="H66" s="2"/>
      <c r="I66" s="2"/>
      <c r="J66" s="2"/>
      <c r="K66" s="2"/>
      <c r="L66" s="2"/>
      <c r="M66" s="2"/>
      <c r="N66" s="2"/>
      <c r="O66" s="2"/>
      <c r="P66" s="2"/>
      <c r="Q66" s="2"/>
      <c r="R66" s="2"/>
      <c r="S66" s="2"/>
      <c r="T66" s="2"/>
      <c r="U66" s="2"/>
      <c r="V66" s="2"/>
      <c r="W66" s="2"/>
      <c r="X66" s="2"/>
    </row>
    <row r="67" spans="2:24" ht="18.75" customHeight="1">
      <c r="B67" s="2"/>
      <c r="C67" s="6" t="s">
        <v>55</v>
      </c>
      <c r="D67" s="2"/>
      <c r="E67" s="2"/>
      <c r="F67" s="2"/>
      <c r="G67" s="2"/>
      <c r="H67" s="2"/>
      <c r="I67" s="2"/>
      <c r="J67" s="2"/>
      <c r="K67" s="2"/>
      <c r="L67" s="2"/>
      <c r="M67" s="2"/>
      <c r="N67" s="2"/>
      <c r="O67" s="2"/>
      <c r="P67" s="2"/>
      <c r="Q67" s="2"/>
      <c r="R67" s="2"/>
      <c r="S67" s="2"/>
      <c r="T67" s="2"/>
      <c r="U67" s="2"/>
      <c r="V67" s="2"/>
      <c r="W67" s="2"/>
      <c r="X67" s="2"/>
    </row>
    <row r="68" spans="2:24" ht="22.5" customHeight="1">
      <c r="B68" s="2"/>
      <c r="C68" s="171" t="s">
        <v>56</v>
      </c>
      <c r="D68" s="172"/>
      <c r="E68" s="172"/>
      <c r="F68" s="173"/>
      <c r="G68" s="174"/>
      <c r="H68" s="175"/>
      <c r="I68" s="175"/>
      <c r="J68" s="175"/>
      <c r="K68" s="175"/>
      <c r="L68" s="175"/>
      <c r="M68" s="175"/>
      <c r="N68" s="175"/>
      <c r="O68" s="175"/>
      <c r="P68" s="175"/>
      <c r="Q68" s="175"/>
      <c r="R68" s="175"/>
      <c r="S68" s="175"/>
      <c r="T68" s="175"/>
      <c r="U68" s="175"/>
      <c r="V68" s="175"/>
      <c r="W68" s="175"/>
      <c r="X68" s="176"/>
    </row>
    <row r="69" spans="2:24" ht="22.5" customHeight="1">
      <c r="B69" s="2"/>
      <c r="C69" s="171" t="s">
        <v>59</v>
      </c>
      <c r="D69" s="172"/>
      <c r="E69" s="172"/>
      <c r="F69" s="173"/>
      <c r="G69" s="206" t="s">
        <v>27</v>
      </c>
      <c r="H69" s="206"/>
      <c r="I69" s="213"/>
      <c r="J69" s="214"/>
      <c r="K69" s="214"/>
      <c r="L69" s="215"/>
      <c r="M69" s="206" t="s">
        <v>23</v>
      </c>
      <c r="N69" s="206"/>
      <c r="O69" s="199"/>
      <c r="P69" s="200"/>
      <c r="Q69" s="200"/>
      <c r="R69" s="201"/>
      <c r="S69" s="211" t="s">
        <v>57</v>
      </c>
      <c r="T69" s="212"/>
      <c r="U69" s="202" t="s">
        <v>68</v>
      </c>
      <c r="V69" s="203"/>
      <c r="W69" s="204"/>
      <c r="X69" s="205"/>
    </row>
    <row r="70" spans="2:24" ht="22.5" customHeight="1">
      <c r="B70" s="2"/>
      <c r="C70" s="171" t="s">
        <v>60</v>
      </c>
      <c r="D70" s="172"/>
      <c r="E70" s="172"/>
      <c r="F70" s="173"/>
      <c r="G70" s="206" t="s">
        <v>58</v>
      </c>
      <c r="H70" s="206"/>
      <c r="I70" s="207" t="s">
        <v>65</v>
      </c>
      <c r="J70" s="208"/>
      <c r="K70" s="208"/>
      <c r="L70" s="209"/>
      <c r="M70" s="210"/>
      <c r="N70" s="210"/>
      <c r="O70" s="181" t="s">
        <v>65</v>
      </c>
      <c r="P70" s="182"/>
      <c r="Q70" s="183"/>
      <c r="R70" s="184"/>
      <c r="S70" s="211" t="s">
        <v>47</v>
      </c>
      <c r="T70" s="212"/>
      <c r="U70" s="207" t="s">
        <v>65</v>
      </c>
      <c r="V70" s="208"/>
      <c r="W70" s="208"/>
      <c r="X70" s="209"/>
    </row>
    <row r="71" spans="2:24" ht="22.5" customHeight="1">
      <c r="B71" s="2"/>
      <c r="C71" s="171" t="s">
        <v>61</v>
      </c>
      <c r="D71" s="172"/>
      <c r="E71" s="172"/>
      <c r="F71" s="173"/>
      <c r="G71" s="199" t="s">
        <v>339</v>
      </c>
      <c r="H71" s="200"/>
      <c r="I71" s="200"/>
      <c r="J71" s="200"/>
      <c r="K71" s="200"/>
      <c r="L71" s="200"/>
      <c r="M71" s="200"/>
      <c r="N71" s="200"/>
      <c r="O71" s="200"/>
      <c r="P71" s="200"/>
      <c r="Q71" s="200"/>
      <c r="R71" s="200"/>
      <c r="S71" s="200"/>
      <c r="T71" s="200"/>
      <c r="U71" s="200"/>
      <c r="V71" s="200"/>
      <c r="W71" s="200"/>
      <c r="X71" s="201"/>
    </row>
    <row r="72" spans="2:24" ht="18.75" customHeight="1">
      <c r="B72" s="2"/>
      <c r="C72" s="2"/>
      <c r="D72" s="2"/>
      <c r="E72" s="2"/>
      <c r="F72" s="2"/>
      <c r="G72" s="2"/>
      <c r="H72" s="2"/>
      <c r="I72" s="2"/>
      <c r="J72" s="2"/>
      <c r="K72" s="2"/>
      <c r="L72" s="2"/>
      <c r="M72" s="2"/>
      <c r="N72" s="2"/>
      <c r="O72" s="2"/>
      <c r="P72" s="2"/>
      <c r="Q72" s="2"/>
      <c r="R72" s="2"/>
      <c r="S72" s="2"/>
      <c r="T72" s="2"/>
      <c r="U72" s="2"/>
      <c r="V72" s="2"/>
      <c r="W72" s="2"/>
      <c r="X72" s="2"/>
    </row>
    <row r="73" spans="2:24" ht="18.75" customHeight="1">
      <c r="B73" s="2"/>
      <c r="C73" s="5"/>
      <c r="D73" s="2"/>
      <c r="E73" s="2"/>
      <c r="F73" s="2"/>
      <c r="G73" s="2"/>
      <c r="H73" s="2"/>
      <c r="I73" s="2"/>
      <c r="J73" s="2"/>
      <c r="K73" s="2"/>
      <c r="L73" s="2"/>
      <c r="M73" s="2"/>
      <c r="N73" s="2"/>
      <c r="O73" s="2"/>
      <c r="P73" s="2"/>
      <c r="Q73" s="2"/>
      <c r="R73" s="2"/>
      <c r="S73" s="2"/>
      <c r="T73" s="2"/>
      <c r="U73" s="2"/>
      <c r="V73" s="2"/>
      <c r="W73" s="2"/>
      <c r="X73" s="2"/>
    </row>
    <row r="74" spans="2:24">
      <c r="B74" s="2"/>
      <c r="C74" s="2"/>
      <c r="D74" s="2"/>
      <c r="E74" s="2"/>
      <c r="F74" s="2"/>
      <c r="G74" s="2"/>
      <c r="H74" s="2"/>
      <c r="I74" s="2"/>
      <c r="J74" s="2"/>
      <c r="K74" s="2"/>
      <c r="L74" s="2"/>
      <c r="M74" s="2"/>
      <c r="N74" s="2"/>
      <c r="O74" s="2"/>
      <c r="P74" s="2"/>
      <c r="Q74" s="2"/>
      <c r="R74" s="2"/>
      <c r="S74" s="2"/>
      <c r="T74" s="2"/>
      <c r="U74" s="2"/>
      <c r="V74" s="2"/>
      <c r="W74" s="2"/>
      <c r="X74" s="2"/>
    </row>
    <row r="79" spans="2:24" s="3" customFormat="1" hidden="1">
      <c r="C79" s="4" t="s">
        <v>10</v>
      </c>
      <c r="G79" s="3" t="s">
        <v>29</v>
      </c>
    </row>
    <row r="80" spans="2:24" s="3" customFormat="1" hidden="1">
      <c r="C80" s="4" t="s">
        <v>12</v>
      </c>
    </row>
    <row r="81" spans="3:3" s="3" customFormat="1" hidden="1">
      <c r="C81" s="4" t="s">
        <v>17</v>
      </c>
    </row>
    <row r="82" spans="3:3" s="3" customFormat="1" hidden="1">
      <c r="C82" s="4" t="s">
        <v>18</v>
      </c>
    </row>
    <row r="83" spans="3:3" s="3" customFormat="1" hidden="1"/>
    <row r="84" spans="3:3" s="3" customFormat="1" hidden="1">
      <c r="C84" s="4" t="s">
        <v>16</v>
      </c>
    </row>
    <row r="85" spans="3:3" s="3" customFormat="1" hidden="1">
      <c r="C85" s="4" t="s">
        <v>9</v>
      </c>
    </row>
    <row r="86" spans="3:3" s="3" customFormat="1" hidden="1">
      <c r="C86" s="4" t="s">
        <v>14</v>
      </c>
    </row>
    <row r="87" spans="3:3" s="3" customFormat="1" hidden="1">
      <c r="C87" s="4" t="s">
        <v>11</v>
      </c>
    </row>
    <row r="88" spans="3:3" s="3" customFormat="1" hidden="1">
      <c r="C88" s="4" t="s">
        <v>19</v>
      </c>
    </row>
    <row r="89" spans="3:3" s="3" customFormat="1" hidden="1">
      <c r="C89" s="4" t="s">
        <v>22</v>
      </c>
    </row>
    <row r="90" spans="3:3" s="3" customFormat="1" hidden="1">
      <c r="C90" s="4" t="s">
        <v>8</v>
      </c>
    </row>
    <row r="91" spans="3:3" s="3" customFormat="1" hidden="1">
      <c r="C91" s="4" t="s">
        <v>15</v>
      </c>
    </row>
    <row r="92" spans="3:3" s="3" customFormat="1">
      <c r="C92" s="4"/>
    </row>
  </sheetData>
  <sheetProtection sheet="1" formatCells="0" formatColumns="0" formatRows="0"/>
  <mergeCells count="176">
    <mergeCell ref="L28:R28"/>
    <mergeCell ref="L29:R29"/>
    <mergeCell ref="G29:H29"/>
    <mergeCell ref="G27:H27"/>
    <mergeCell ref="I27:K27"/>
    <mergeCell ref="S27:X27"/>
    <mergeCell ref="G25:H25"/>
    <mergeCell ref="I25:K25"/>
    <mergeCell ref="S25:X25"/>
    <mergeCell ref="G26:H26"/>
    <mergeCell ref="I26:K26"/>
    <mergeCell ref="I28:K28"/>
    <mergeCell ref="S28:X28"/>
    <mergeCell ref="G28:H28"/>
    <mergeCell ref="R2:S2"/>
    <mergeCell ref="T2:X2"/>
    <mergeCell ref="C3:F3"/>
    <mergeCell ref="N5:O5"/>
    <mergeCell ref="P5:X5"/>
    <mergeCell ref="N6:O6"/>
    <mergeCell ref="P6:X6"/>
    <mergeCell ref="C15:F16"/>
    <mergeCell ref="G15:X16"/>
    <mergeCell ref="N7:O7"/>
    <mergeCell ref="C9:X9"/>
    <mergeCell ref="C11:X11"/>
    <mergeCell ref="C12:X12"/>
    <mergeCell ref="C13:F14"/>
    <mergeCell ref="G13:X14"/>
    <mergeCell ref="V7:X7"/>
    <mergeCell ref="P7:S7"/>
    <mergeCell ref="T7:U7"/>
    <mergeCell ref="M5:M7"/>
    <mergeCell ref="C17:F18"/>
    <mergeCell ref="G17:X18"/>
    <mergeCell ref="C19:F19"/>
    <mergeCell ref="G19:K19"/>
    <mergeCell ref="M19:Q19"/>
    <mergeCell ref="R19:X19"/>
    <mergeCell ref="S23:X23"/>
    <mergeCell ref="G24:H24"/>
    <mergeCell ref="I24:K24"/>
    <mergeCell ref="S24:X24"/>
    <mergeCell ref="C22:F22"/>
    <mergeCell ref="G23:H23"/>
    <mergeCell ref="I23:K23"/>
    <mergeCell ref="C23:F30"/>
    <mergeCell ref="S26:X26"/>
    <mergeCell ref="I29:K29"/>
    <mergeCell ref="S29:X29"/>
    <mergeCell ref="G30:X30"/>
    <mergeCell ref="G22:X22"/>
    <mergeCell ref="L23:R23"/>
    <mergeCell ref="L24:R24"/>
    <mergeCell ref="L25:R25"/>
    <mergeCell ref="L26:R26"/>
    <mergeCell ref="L27:R27"/>
    <mergeCell ref="Q44:X44"/>
    <mergeCell ref="G35:I35"/>
    <mergeCell ref="G32:X32"/>
    <mergeCell ref="G33:I33"/>
    <mergeCell ref="J33:M33"/>
    <mergeCell ref="O33:X33"/>
    <mergeCell ref="G34:I34"/>
    <mergeCell ref="J34:M34"/>
    <mergeCell ref="O34:X34"/>
    <mergeCell ref="G37:I37"/>
    <mergeCell ref="J37:M37"/>
    <mergeCell ref="O37:X37"/>
    <mergeCell ref="O40:P40"/>
    <mergeCell ref="Q40:X40"/>
    <mergeCell ref="G41:H41"/>
    <mergeCell ref="I41:N41"/>
    <mergeCell ref="G38:I38"/>
    <mergeCell ref="J38:M38"/>
    <mergeCell ref="O38:X38"/>
    <mergeCell ref="C39:F41"/>
    <mergeCell ref="G39:H39"/>
    <mergeCell ref="I39:J39"/>
    <mergeCell ref="K39:L39"/>
    <mergeCell ref="M39:X39"/>
    <mergeCell ref="G40:H40"/>
    <mergeCell ref="I40:N40"/>
    <mergeCell ref="J35:M35"/>
    <mergeCell ref="G36:I36"/>
    <mergeCell ref="J36:M36"/>
    <mergeCell ref="C31:F38"/>
    <mergeCell ref="G31:X31"/>
    <mergeCell ref="Q58:R58"/>
    <mergeCell ref="Q59:R59"/>
    <mergeCell ref="S54:X54"/>
    <mergeCell ref="G45:H45"/>
    <mergeCell ref="I45:N45"/>
    <mergeCell ref="O45:P45"/>
    <mergeCell ref="Q45:X45"/>
    <mergeCell ref="C46:F48"/>
    <mergeCell ref="C42:F45"/>
    <mergeCell ref="G43:H43"/>
    <mergeCell ref="I43:J43"/>
    <mergeCell ref="K43:L43"/>
    <mergeCell ref="M43:X43"/>
    <mergeCell ref="G44:H44"/>
    <mergeCell ref="I44:N44"/>
    <mergeCell ref="O44:P44"/>
    <mergeCell ref="G48:H48"/>
    <mergeCell ref="I48:N48"/>
    <mergeCell ref="O48:P48"/>
    <mergeCell ref="Q48:X48"/>
    <mergeCell ref="G42:P42"/>
    <mergeCell ref="Q42:X42"/>
    <mergeCell ref="G46:N46"/>
    <mergeCell ref="G47:L47"/>
    <mergeCell ref="C71:F71"/>
    <mergeCell ref="G71:X71"/>
    <mergeCell ref="U69:V69"/>
    <mergeCell ref="W69:X69"/>
    <mergeCell ref="C70:F70"/>
    <mergeCell ref="G70:H70"/>
    <mergeCell ref="I70:L70"/>
    <mergeCell ref="M70:N70"/>
    <mergeCell ref="S70:T70"/>
    <mergeCell ref="U70:X70"/>
    <mergeCell ref="C69:F69"/>
    <mergeCell ref="G69:H69"/>
    <mergeCell ref="I69:L69"/>
    <mergeCell ref="M69:N69"/>
    <mergeCell ref="O69:R69"/>
    <mergeCell ref="S69:T69"/>
    <mergeCell ref="C63:F65"/>
    <mergeCell ref="G63:X65"/>
    <mergeCell ref="C68:F68"/>
    <mergeCell ref="G68:X68"/>
    <mergeCell ref="G57:N59"/>
    <mergeCell ref="O70:P70"/>
    <mergeCell ref="Q70:R70"/>
    <mergeCell ref="Q60:R60"/>
    <mergeCell ref="Q61:R61"/>
    <mergeCell ref="Q62:R62"/>
    <mergeCell ref="S61:X61"/>
    <mergeCell ref="S62:X62"/>
    <mergeCell ref="S57:X57"/>
    <mergeCell ref="S58:X58"/>
    <mergeCell ref="S59:X59"/>
    <mergeCell ref="S60:X60"/>
    <mergeCell ref="H61:N61"/>
    <mergeCell ref="H62:N62"/>
    <mergeCell ref="G60:N60"/>
    <mergeCell ref="C51:F62"/>
    <mergeCell ref="P55:P62"/>
    <mergeCell ref="Q55:R55"/>
    <mergeCell ref="Q56:R56"/>
    <mergeCell ref="Q57:R57"/>
    <mergeCell ref="G51:H51"/>
    <mergeCell ref="I51:N51"/>
    <mergeCell ref="P51:R52"/>
    <mergeCell ref="S51:X52"/>
    <mergeCell ref="G52:N56"/>
    <mergeCell ref="S53:X53"/>
    <mergeCell ref="C20:F21"/>
    <mergeCell ref="G20:H20"/>
    <mergeCell ref="I20:X20"/>
    <mergeCell ref="G21:H21"/>
    <mergeCell ref="I21:X21"/>
    <mergeCell ref="C49:F50"/>
    <mergeCell ref="S55:X55"/>
    <mergeCell ref="S56:X56"/>
    <mergeCell ref="P53:R53"/>
    <mergeCell ref="M49:X49"/>
    <mergeCell ref="G49:L49"/>
    <mergeCell ref="P54:R54"/>
    <mergeCell ref="G50:H50"/>
    <mergeCell ref="I50:X50"/>
    <mergeCell ref="M47:X47"/>
    <mergeCell ref="O46:X46"/>
    <mergeCell ref="O41:P41"/>
    <mergeCell ref="Q41:X41"/>
  </mergeCells>
  <phoneticPr fontId="14"/>
  <conditionalFormatting sqref="T2:X2">
    <cfRule type="expression" dxfId="74" priority="113">
      <formula>$T$2&lt;&gt;""</formula>
    </cfRule>
  </conditionalFormatting>
  <conditionalFormatting sqref="P5:X5">
    <cfRule type="expression" dxfId="73" priority="112">
      <formula>$P$5&lt;&gt;""</formula>
    </cfRule>
  </conditionalFormatting>
  <conditionalFormatting sqref="P6:X6">
    <cfRule type="expression" dxfId="72" priority="111">
      <formula>P6&lt;&gt;""</formula>
    </cfRule>
  </conditionalFormatting>
  <conditionalFormatting sqref="G13:X14">
    <cfRule type="expression" dxfId="71" priority="110">
      <formula>AND($G$13&lt;&gt;"",$G$13&lt;&gt;"〇〇の研究")</formula>
    </cfRule>
  </conditionalFormatting>
  <conditionalFormatting sqref="G15:X16">
    <cfRule type="expression" dxfId="70" priority="109">
      <formula>AND($G$15&lt;&gt;"",$G$15&lt;&gt;"××するため")</formula>
    </cfRule>
  </conditionalFormatting>
  <conditionalFormatting sqref="G17:X18">
    <cfRule type="expression" dxfId="69" priority="108">
      <formula>AND($G$17&lt;&gt;"",$G$17&lt;&gt;"△△を行う")</formula>
    </cfRule>
  </conditionalFormatting>
  <conditionalFormatting sqref="G19:K19">
    <cfRule type="expression" dxfId="68" priority="107">
      <formula>$G$19&lt;&gt;""</formula>
    </cfRule>
  </conditionalFormatting>
  <conditionalFormatting sqref="M19:Q19">
    <cfRule type="expression" dxfId="67" priority="106">
      <formula>$M$19&lt;&gt;""</formula>
    </cfRule>
  </conditionalFormatting>
  <conditionalFormatting sqref="I24:K24">
    <cfRule type="expression" dxfId="66" priority="103">
      <formula>I24&lt;&gt;""</formula>
    </cfRule>
  </conditionalFormatting>
  <conditionalFormatting sqref="L24">
    <cfRule type="expression" dxfId="65" priority="102">
      <formula>L24&lt;&gt;""</formula>
    </cfRule>
  </conditionalFormatting>
  <conditionalFormatting sqref="S24:X28">
    <cfRule type="expression" dxfId="64" priority="100">
      <formula>S24&lt;&gt;""</formula>
    </cfRule>
  </conditionalFormatting>
  <conditionalFormatting sqref="J33:M33">
    <cfRule type="expression" dxfId="63" priority="95">
      <formula>J33&lt;&gt;""</formula>
    </cfRule>
  </conditionalFormatting>
  <conditionalFormatting sqref="J34:M34">
    <cfRule type="expression" dxfId="62" priority="94">
      <formula>J34&lt;&gt;""</formula>
    </cfRule>
  </conditionalFormatting>
  <conditionalFormatting sqref="I39:J39">
    <cfRule type="expression" dxfId="61" priority="93">
      <formula>I39&lt;&gt;"〒"</formula>
    </cfRule>
  </conditionalFormatting>
  <conditionalFormatting sqref="I43:J43">
    <cfRule type="expression" dxfId="60" priority="116">
      <formula>I43&lt;&gt;"〒"</formula>
    </cfRule>
  </conditionalFormatting>
  <conditionalFormatting sqref="M39:X39">
    <cfRule type="expression" dxfId="59" priority="91">
      <formula>M39&lt;&gt;""</formula>
    </cfRule>
  </conditionalFormatting>
  <conditionalFormatting sqref="M43:X43">
    <cfRule type="expression" dxfId="58" priority="115">
      <formula>M43&lt;&gt;""</formula>
    </cfRule>
  </conditionalFormatting>
  <conditionalFormatting sqref="I40:N40">
    <cfRule type="expression" dxfId="57" priority="89">
      <formula>I40&lt;&gt;""</formula>
    </cfRule>
  </conditionalFormatting>
  <conditionalFormatting sqref="I41:N41">
    <cfRule type="expression" dxfId="56" priority="88">
      <formula>I41&lt;&gt;""</formula>
    </cfRule>
  </conditionalFormatting>
  <conditionalFormatting sqref="I44:N44">
    <cfRule type="expression" dxfId="55" priority="92">
      <formula>I44&lt;&gt;""</formula>
    </cfRule>
  </conditionalFormatting>
  <conditionalFormatting sqref="I45:N45">
    <cfRule type="expression" dxfId="54" priority="90">
      <formula>I45&lt;&gt;""</formula>
    </cfRule>
  </conditionalFormatting>
  <conditionalFormatting sqref="I48:N48">
    <cfRule type="expression" dxfId="53" priority="85">
      <formula>I48&lt;&gt;""</formula>
    </cfRule>
  </conditionalFormatting>
  <conditionalFormatting sqref="Q40:X40">
    <cfRule type="expression" dxfId="52" priority="83">
      <formula>Q40&lt;&gt;""</formula>
    </cfRule>
  </conditionalFormatting>
  <conditionalFormatting sqref="Q41:X41">
    <cfRule type="expression" dxfId="51" priority="82">
      <formula>Q41&lt;&gt;""</formula>
    </cfRule>
  </conditionalFormatting>
  <conditionalFormatting sqref="Q44:X44">
    <cfRule type="expression" dxfId="50" priority="87">
      <formula>Q44&lt;&gt;""</formula>
    </cfRule>
  </conditionalFormatting>
  <conditionalFormatting sqref="Q45:X45">
    <cfRule type="expression" dxfId="49" priority="86">
      <formula>Q45&lt;&gt;""</formula>
    </cfRule>
  </conditionalFormatting>
  <conditionalFormatting sqref="Q48:X48">
    <cfRule type="expression" dxfId="48" priority="79">
      <formula>Q48&lt;&gt;""</formula>
    </cfRule>
  </conditionalFormatting>
  <conditionalFormatting sqref="Q42">
    <cfRule type="expression" dxfId="47" priority="78">
      <formula>Q42&lt;&gt;$Y$42</formula>
    </cfRule>
  </conditionalFormatting>
  <conditionalFormatting sqref="O53:S53 O54:P54 S54 O55:S55 O56:R61 O62:S62 O51:P51 O52 S51">
    <cfRule type="expression" dxfId="46" priority="17">
      <formula>$Y$62=FALSE</formula>
    </cfRule>
  </conditionalFormatting>
  <conditionalFormatting sqref="L25:L29">
    <cfRule type="expression" dxfId="45" priority="72">
      <formula>L25&lt;&gt;""</formula>
    </cfRule>
  </conditionalFormatting>
  <conditionalFormatting sqref="S29:X29">
    <cfRule type="expression" dxfId="44" priority="70">
      <formula>S29&lt;&gt;""</formula>
    </cfRule>
  </conditionalFormatting>
  <conditionalFormatting sqref="J37:M37">
    <cfRule type="expression" dxfId="43" priority="57">
      <formula>$J$37&lt;&gt;""</formula>
    </cfRule>
  </conditionalFormatting>
  <conditionalFormatting sqref="P7 V7">
    <cfRule type="expression" dxfId="42" priority="56">
      <formula>P7&lt;&gt;""</formula>
    </cfRule>
  </conditionalFormatting>
  <conditionalFormatting sqref="G61">
    <cfRule type="expression" dxfId="41" priority="53">
      <formula>$Y$61=TRUE</formula>
    </cfRule>
  </conditionalFormatting>
  <conditionalFormatting sqref="G62">
    <cfRule type="expression" dxfId="40" priority="52">
      <formula>$Y$62=TRUE</formula>
    </cfRule>
  </conditionalFormatting>
  <conditionalFormatting sqref="G63:X65">
    <cfRule type="expression" dxfId="39" priority="51">
      <formula>$G$63&lt;&gt;""</formula>
    </cfRule>
  </conditionalFormatting>
  <conditionalFormatting sqref="S51">
    <cfRule type="expression" dxfId="38" priority="46">
      <formula>$Y$62=TRUE</formula>
    </cfRule>
  </conditionalFormatting>
  <conditionalFormatting sqref="S51">
    <cfRule type="expression" dxfId="37" priority="45">
      <formula>S51&lt;&gt;""</formula>
    </cfRule>
  </conditionalFormatting>
  <conditionalFormatting sqref="S55:S60">
    <cfRule type="expression" dxfId="36" priority="31">
      <formula>$J$33=$S$62</formula>
    </cfRule>
  </conditionalFormatting>
  <conditionalFormatting sqref="S56">
    <cfRule type="expression" dxfId="35" priority="24">
      <formula>$Y$62=FALSE</formula>
    </cfRule>
  </conditionalFormatting>
  <conditionalFormatting sqref="S57">
    <cfRule type="expression" dxfId="34" priority="27">
      <formula>$Y$62=FALSE</formula>
    </cfRule>
  </conditionalFormatting>
  <conditionalFormatting sqref="S58">
    <cfRule type="expression" dxfId="33" priority="28">
      <formula>$Y$62=FALSE</formula>
    </cfRule>
  </conditionalFormatting>
  <conditionalFormatting sqref="S59">
    <cfRule type="expression" dxfId="32" priority="29">
      <formula>$Y$62=FALSE</formula>
    </cfRule>
  </conditionalFormatting>
  <conditionalFormatting sqref="S60">
    <cfRule type="expression" dxfId="31" priority="22">
      <formula>$Y$62=FALSE</formula>
    </cfRule>
  </conditionalFormatting>
  <conditionalFormatting sqref="S61">
    <cfRule type="expression" dxfId="30" priority="21">
      <formula>$Y$62=FALSE</formula>
    </cfRule>
  </conditionalFormatting>
  <conditionalFormatting sqref="S61">
    <cfRule type="expression" dxfId="29" priority="30">
      <formula>$J$33=$S$62</formula>
    </cfRule>
  </conditionalFormatting>
  <conditionalFormatting sqref="M49:X49">
    <cfRule type="expression" dxfId="28" priority="20">
      <formula>$M$49&lt;&gt;$Y$49</formula>
    </cfRule>
  </conditionalFormatting>
  <conditionalFormatting sqref="I51">
    <cfRule type="expression" dxfId="27" priority="18">
      <formula>$I$51&lt;&gt;"選択してください"</formula>
    </cfRule>
  </conditionalFormatting>
  <conditionalFormatting sqref="G43:X45">
    <cfRule type="expression" dxfId="26" priority="81">
      <formula>OR($Q$42=$Y$43,$Q$42=$Y$42)</formula>
    </cfRule>
  </conditionalFormatting>
  <conditionalFormatting sqref="S54:X54">
    <cfRule type="expression" dxfId="25" priority="26">
      <formula>$S$54&lt;&gt;""</formula>
    </cfRule>
  </conditionalFormatting>
  <conditionalFormatting sqref="I25:K29">
    <cfRule type="expression" dxfId="24" priority="16">
      <formula>I25&lt;&gt;""</formula>
    </cfRule>
  </conditionalFormatting>
  <conditionalFormatting sqref="Q70:R70">
    <cfRule type="expression" dxfId="23" priority="12">
      <formula>$O$70="なし"</formula>
    </cfRule>
  </conditionalFormatting>
  <conditionalFormatting sqref="G50:X50">
    <cfRule type="expression" dxfId="22" priority="11">
      <formula>$M$49&lt;&gt;$Y$51</formula>
    </cfRule>
  </conditionalFormatting>
  <conditionalFormatting sqref="G50:H50">
    <cfRule type="expression" dxfId="21" priority="10">
      <formula>$I$50&lt;&gt;"契約締結日（　　　　）、研究題目（　　　　）"</formula>
    </cfRule>
  </conditionalFormatting>
  <conditionalFormatting sqref="I50:X50">
    <cfRule type="expression" dxfId="20" priority="9">
      <formula>$I$50&lt;&gt;"契約締結日（　　　　）、研究題目（　　　　）"</formula>
    </cfRule>
  </conditionalFormatting>
  <conditionalFormatting sqref="J35:M35">
    <cfRule type="expression" dxfId="19" priority="8">
      <formula>$J35&lt;&gt;""</formula>
    </cfRule>
  </conditionalFormatting>
  <conditionalFormatting sqref="M47:X47">
    <cfRule type="expression" dxfId="18" priority="7">
      <formula>M47&lt;&gt;""</formula>
    </cfRule>
  </conditionalFormatting>
  <conditionalFormatting sqref="O46:X46">
    <cfRule type="expression" dxfId="17" priority="6">
      <formula>$O46&lt;&gt;$Y$46</formula>
    </cfRule>
  </conditionalFormatting>
  <conditionalFormatting sqref="G47:X48">
    <cfRule type="expression" dxfId="16" priority="5">
      <formula>$O$46&lt;&gt;$Y$48</formula>
    </cfRule>
  </conditionalFormatting>
  <conditionalFormatting sqref="H62:N62">
    <cfRule type="expression" dxfId="15" priority="4">
      <formula>$H$62="入力エラー！！"&amp;CHAR(10)&amp;"特別試験研究費税額控除を利用する場合、12.契約書雛形は「簡略版」を選択できません。"</formula>
    </cfRule>
  </conditionalFormatting>
  <conditionalFormatting sqref="I20">
    <cfRule type="expression" dxfId="14" priority="3">
      <formula>$I$20&lt;&gt;""</formula>
    </cfRule>
  </conditionalFormatting>
  <conditionalFormatting sqref="I21">
    <cfRule type="expression" dxfId="13" priority="2">
      <formula>I21&lt;&gt;""</formula>
    </cfRule>
  </conditionalFormatting>
  <conditionalFormatting sqref="G22">
    <cfRule type="expression" dxfId="12" priority="1">
      <formula>$G$22&lt;&gt;""</formula>
    </cfRule>
  </conditionalFormatting>
  <dataValidations count="13">
    <dataValidation type="list" allowBlank="1" showInputMessage="1" showErrorMessage="1" sqref="I70:L70 U70:X70" xr:uid="{8A555D68-1834-4060-93A7-E34B07B64240}">
      <formula1>"あり,なし"</formula1>
    </dataValidation>
    <dataValidation type="list" allowBlank="1" showInputMessage="1" showErrorMessage="1" sqref="U69:V69" xr:uid="{7E252470-DD36-401C-BF3E-E8C511A3DBF0}">
      <formula1>"吹田171-,豊中172-,医173-,歯174-,箕面175-"</formula1>
    </dataValidation>
    <dataValidation type="date" operator="greaterThanOrEqual" allowBlank="1" showInputMessage="1" showErrorMessage="1" errorTitle="入力規制" error="YYYY/MM/DD方式で入力してください。_x000a_例．2021/4/1" sqref="G68:X68" xr:uid="{4FB5CAC2-C860-434F-B4A2-FEF39DCB89C8}">
      <formula1>1</formula1>
    </dataValidation>
    <dataValidation type="custom" errorStyle="warning" allowBlank="1" showInputMessage="1" showErrorMessage="1" errorTitle="入力規則" error="研究料月額36,600円で割り切れない金額が入力されています。" sqref="J37:M37" xr:uid="{A7B57CCA-17E3-4F75-B5A6-D6061A53C4AD}">
      <formula1>MOD(J37,36600)=0</formula1>
    </dataValidation>
    <dataValidation type="whole" operator="greaterThanOrEqual" allowBlank="1" showInputMessage="1" showErrorMessage="1" sqref="J33:M33 J36:M36" xr:uid="{0E71B45C-5F5D-41F6-9CA1-C6FE948B680B}">
      <formula1>0</formula1>
    </dataValidation>
    <dataValidation type="whole" errorStyle="warning" operator="greaterThanOrEqual" allowBlank="1" showInputMessage="1" showErrorMessage="1" errorTitle="入力規則" error="産学官連携推進活動経費は直接経費+学術貢献費の30％以上（小数点以下切り上げ）となります。" sqref="J35:M35" xr:uid="{9C79CC21-1A99-4899-AC23-EA92FB20F8DD}">
      <formula1>(J33+J34)*0.3</formula1>
    </dataValidation>
    <dataValidation type="list" allowBlank="1" showInputMessage="1" showErrorMessage="1" sqref="G25:H29" xr:uid="{2F00FCFE-AEAC-4E3C-9EB4-5B25010AED29}">
      <formula1>"研究担当者,研究協力者"</formula1>
    </dataValidation>
    <dataValidation type="date" operator="greaterThanOrEqual" allowBlank="1" showInputMessage="1" showErrorMessage="1" errorTitle="入力規則" error="YYYY/MM/DD方式で入力してください。_x000a_例．2021/4/1" sqref="T2:X2" xr:uid="{9C918CC4-527F-46CC-A8BD-A7DF4A44A556}">
      <formula1>1</formula1>
    </dataValidation>
    <dataValidation type="list" allowBlank="1" showInputMessage="1" showErrorMessage="1" sqref="I51" xr:uid="{9C8187B5-8198-4C32-B05C-1871F6BE3AB7}">
      <formula1>"選択してください,大企業（外資系及び外国企業を除く）,中小企業（外資系及び外国企業を除く）,外資系企業,外国企業,その他"</formula1>
    </dataValidation>
    <dataValidation type="list" allowBlank="1" showInputMessage="1" showErrorMessage="1" sqref="Q42:X42" xr:uid="{312581DC-844A-4F03-98E5-6972A179CA6F}">
      <formula1>$Y$42:$Y$44</formula1>
    </dataValidation>
    <dataValidation type="list" allowBlank="1" showInputMessage="1" showErrorMessage="1" sqref="O70:P70" xr:uid="{1E4A4F86-E852-4620-81ED-F71259FF7F88}">
      <formula1>"あり(右枠内にRの番号を記載),なし"</formula1>
    </dataValidation>
    <dataValidation type="list" allowBlank="1" showInputMessage="1" showErrorMessage="1" sqref="O46:X46" xr:uid="{BF7D0E4C-3E6E-4709-B9F7-24F9CE17DF24}">
      <formula1>$Y$46:$Y$48</formula1>
    </dataValidation>
    <dataValidation type="list" allowBlank="1" showInputMessage="1" showErrorMessage="1" sqref="M49:X49" xr:uid="{F788FC8B-6FAA-436D-990A-C9560B94CC28}">
      <formula1>$Y$49:$Y$51</formula1>
    </dataValidation>
  </dataValidations>
  <hyperlinks>
    <hyperlink ref="G30:X30" location="'【様式】別紙（研究担当者が７名以上の場合）'!D4" display="7名以上参画する場合は次シート「【様式】別紙（研究担当者が７名以上の場合）」に記載してください。" xr:uid="{B2D41F90-8BFA-4846-98C4-1E528AC1D704}"/>
    <hyperlink ref="G57:N59" location="企業等区分の定義について!B14" display="※各区分の定義については別シート「企業等区分の定義について」をご参照ください。" xr:uid="{0945F30E-3574-486F-9C72-E506D83F9F3F}"/>
    <hyperlink ref="P51:R52" location="業種番号一覧!C38" display="業種番号一覧!C38" xr:uid="{EFB3D83E-E018-4EF2-97D2-7F22A7570E0A}"/>
  </hyperlinks>
  <printOptions horizontalCentered="1"/>
  <pageMargins left="0.31496062992125984" right="0.31496062992125984" top="0.51181102362204722" bottom="0.51181102362204722" header="0.31496062992125984" footer="0.31496062992125984"/>
  <pageSetup paperSize="9" scale="74" fitToHeight="0" orientation="portrait" r:id="rId1"/>
  <rowBreaks count="1" manualBreakCount="1">
    <brk id="50" min="1" max="23" man="1"/>
  </rowBreaks>
  <drawing r:id="rId2"/>
  <legacyDrawing r:id="rId3"/>
  <mc:AlternateContent xmlns:mc="http://schemas.openxmlformats.org/markup-compatibility/2006">
    <mc:Choice Requires="x14">
      <controls>
        <mc:AlternateContent xmlns:mc="http://schemas.openxmlformats.org/markup-compatibility/2006">
          <mc:Choice Requires="x14">
            <control shapeId="13315" r:id="rId4" name="Check Box 3">
              <controlPr defaultSize="0" autoFill="0" autoLine="0" autoPict="0">
                <anchor moveWithCells="1">
                  <from>
                    <xdr:col>6</xdr:col>
                    <xdr:colOff>123825</xdr:colOff>
                    <xdr:row>61</xdr:row>
                    <xdr:rowOff>38100</xdr:rowOff>
                  </from>
                  <to>
                    <xdr:col>6</xdr:col>
                    <xdr:colOff>371475</xdr:colOff>
                    <xdr:row>61</xdr:row>
                    <xdr:rowOff>266700</xdr:rowOff>
                  </to>
                </anchor>
              </controlPr>
            </control>
          </mc:Choice>
        </mc:AlternateContent>
        <mc:AlternateContent xmlns:mc="http://schemas.openxmlformats.org/markup-compatibility/2006">
          <mc:Choice Requires="x14">
            <control shapeId="13316" r:id="rId5" name="Check Box 4">
              <controlPr defaultSize="0" autoFill="0" autoLine="0" autoPict="0">
                <anchor moveWithCells="1">
                  <from>
                    <xdr:col>6</xdr:col>
                    <xdr:colOff>123825</xdr:colOff>
                    <xdr:row>60</xdr:row>
                    <xdr:rowOff>38100</xdr:rowOff>
                  </from>
                  <to>
                    <xdr:col>6</xdr:col>
                    <xdr:colOff>371475</xdr:colOff>
                    <xdr:row>60</xdr:row>
                    <xdr:rowOff>266700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275BF5-F2FB-427C-AA8A-7110EDEDC789}">
  <sheetPr codeName="Sheet2">
    <tabColor theme="6" tint="0.79998168889431442"/>
  </sheetPr>
  <dimension ref="B1:P11"/>
  <sheetViews>
    <sheetView zoomScale="70" zoomScaleNormal="70" workbookViewId="0">
      <selection activeCell="H4" sqref="H4"/>
    </sheetView>
  </sheetViews>
  <sheetFormatPr defaultRowHeight="13.5"/>
  <cols>
    <col min="2" max="2" width="19.125" customWidth="1"/>
    <col min="3" max="3" width="13.875" customWidth="1"/>
    <col min="4" max="4" width="15.5" customWidth="1"/>
    <col min="5" max="5" width="23.5" customWidth="1"/>
    <col min="6" max="6" width="37.5" customWidth="1"/>
    <col min="7" max="7" width="21.125" customWidth="1"/>
    <col min="8" max="8" width="30.875" customWidth="1"/>
  </cols>
  <sheetData>
    <row r="1" spans="2:16" ht="42">
      <c r="B1" s="47" t="s">
        <v>108</v>
      </c>
      <c r="J1" s="48"/>
      <c r="K1" s="48"/>
      <c r="L1" s="48"/>
    </row>
    <row r="3" spans="2:16" ht="45" customHeight="1">
      <c r="B3" s="374" t="s">
        <v>37</v>
      </c>
      <c r="C3" s="21" t="s">
        <v>28</v>
      </c>
      <c r="D3" s="21" t="s">
        <v>6</v>
      </c>
      <c r="E3" s="21" t="s">
        <v>25</v>
      </c>
      <c r="F3" s="21" t="s">
        <v>5</v>
      </c>
      <c r="G3" s="69"/>
      <c r="I3" s="377" t="s">
        <v>140</v>
      </c>
      <c r="J3" s="377"/>
      <c r="K3" s="377"/>
      <c r="L3" s="377"/>
      <c r="M3" s="377"/>
      <c r="N3" s="377"/>
      <c r="O3" s="377"/>
      <c r="P3" s="377"/>
    </row>
    <row r="4" spans="2:16" ht="45" customHeight="1">
      <c r="B4" s="375"/>
      <c r="C4" s="17" t="s">
        <v>63</v>
      </c>
      <c r="D4" s="22"/>
      <c r="E4" s="20"/>
      <c r="F4" s="23"/>
      <c r="G4" s="90"/>
    </row>
    <row r="5" spans="2:16" ht="45" customHeight="1">
      <c r="B5" s="375"/>
      <c r="C5" s="17" t="s">
        <v>63</v>
      </c>
      <c r="D5" s="19"/>
      <c r="E5" s="19"/>
      <c r="F5" s="24"/>
      <c r="G5" s="90"/>
    </row>
    <row r="6" spans="2:16" ht="45" customHeight="1">
      <c r="B6" s="375"/>
      <c r="C6" s="17" t="s">
        <v>63</v>
      </c>
      <c r="D6" s="19"/>
      <c r="E6" s="19"/>
      <c r="F6" s="24"/>
      <c r="G6" s="90"/>
    </row>
    <row r="7" spans="2:16" ht="45" customHeight="1">
      <c r="B7" s="375"/>
      <c r="C7" s="17" t="s">
        <v>63</v>
      </c>
      <c r="D7" s="19"/>
      <c r="E7" s="19"/>
      <c r="F7" s="24"/>
      <c r="G7" s="90"/>
    </row>
    <row r="8" spans="2:16" ht="45" customHeight="1">
      <c r="B8" s="375"/>
      <c r="C8" s="17" t="s">
        <v>63</v>
      </c>
      <c r="D8" s="19"/>
      <c r="E8" s="19"/>
      <c r="F8" s="24"/>
      <c r="G8" s="90"/>
    </row>
    <row r="9" spans="2:16" ht="45" customHeight="1">
      <c r="B9" s="376"/>
      <c r="C9" s="25" t="s">
        <v>63</v>
      </c>
      <c r="D9" s="18"/>
      <c r="E9" s="18"/>
      <c r="F9" s="26"/>
      <c r="G9" s="90"/>
    </row>
    <row r="10" spans="2:16" ht="21.95" customHeight="1">
      <c r="B10" s="27" t="s">
        <v>107</v>
      </c>
    </row>
    <row r="11" spans="2:16" ht="21.95" customHeight="1"/>
  </sheetData>
  <sheetProtection formatCells="0" formatColumns="0" formatRows="0"/>
  <mergeCells count="2">
    <mergeCell ref="B3:B9"/>
    <mergeCell ref="I3:P3"/>
  </mergeCells>
  <phoneticPr fontId="14"/>
  <dataValidations count="2">
    <dataValidation type="list" allowBlank="1" showInputMessage="1" showErrorMessage="1" sqref="C4:C9" xr:uid="{BCE28A65-2140-4E77-8442-3BF64E6A7D45}">
      <formula1>"研究担当者,研究協力者"</formula1>
    </dataValidation>
    <dataValidation errorStyle="information" allowBlank="1" showInputMessage="1" showErrorMessage="1" promptTitle="行が足りない場合" prompt="７名以上参画する場合は、本紙下部自由記載欄に記載頂くか、別紙（様式任意）にてお知らせください。" sqref="D9" xr:uid="{F9814123-5BDA-4548-BD58-EEC5D1EAE66A}"/>
  </dataValidations>
  <hyperlinks>
    <hyperlink ref="I1:L1" location="' (保護)【様式】共同研究申込書'!C30" display="共同研究申込書本紙へ戻る" xr:uid="{32BB083E-A491-417D-9D66-D3CFBE076C68}"/>
    <hyperlink ref="I3:P3" location="【様式】受託研究申込書!G30" display="共同研究申込書本紙へ戻る" xr:uid="{929C64F1-C139-4028-B4DB-DF30DAADF253}"/>
  </hyperlinks>
  <pageMargins left="0.7" right="0.7" top="0.75" bottom="0.75" header="0.3" footer="0.3"/>
  <pageSetup paperSize="9" scale="47"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F38057-6A3F-4C0B-8227-F9B705C2AABA}">
  <sheetPr codeName="Sheet3">
    <tabColor theme="9" tint="0.79998168889431442"/>
  </sheetPr>
  <dimension ref="B1:H14"/>
  <sheetViews>
    <sheetView workbookViewId="0">
      <selection activeCell="B14" sqref="B14:C14"/>
    </sheetView>
  </sheetViews>
  <sheetFormatPr defaultRowHeight="13.5"/>
  <cols>
    <col min="2" max="2" width="21.5" customWidth="1"/>
    <col min="3" max="6" width="15.625" customWidth="1"/>
    <col min="7" max="7" width="12.625" customWidth="1"/>
    <col min="8" max="8" width="10.875" customWidth="1"/>
  </cols>
  <sheetData>
    <row r="1" spans="2:8" ht="34.5" customHeight="1" thickBot="1">
      <c r="B1" s="9" t="s">
        <v>135</v>
      </c>
    </row>
    <row r="2" spans="2:8" ht="27" customHeight="1" thickTop="1">
      <c r="B2" s="390" t="s">
        <v>112</v>
      </c>
      <c r="C2" s="381" t="s">
        <v>129</v>
      </c>
      <c r="D2" s="382"/>
      <c r="E2" s="382"/>
      <c r="F2" s="382"/>
      <c r="G2" s="382"/>
      <c r="H2" s="383"/>
    </row>
    <row r="3" spans="2:8" ht="13.5" customHeight="1">
      <c r="B3" s="391"/>
      <c r="C3" s="384"/>
      <c r="D3" s="385"/>
      <c r="E3" s="385"/>
      <c r="F3" s="385"/>
      <c r="G3" s="385"/>
      <c r="H3" s="386"/>
    </row>
    <row r="4" spans="2:8" ht="13.5" customHeight="1">
      <c r="B4" s="391"/>
      <c r="C4" s="35"/>
      <c r="D4" s="36"/>
      <c r="E4" s="36"/>
      <c r="F4" s="36"/>
      <c r="G4" s="36"/>
      <c r="H4" s="37"/>
    </row>
    <row r="5" spans="2:8" ht="13.5" customHeight="1">
      <c r="B5" s="391"/>
      <c r="C5" s="35"/>
      <c r="D5" s="39" t="s">
        <v>116</v>
      </c>
      <c r="E5" s="39" t="s">
        <v>117</v>
      </c>
      <c r="F5" s="39" t="s">
        <v>128</v>
      </c>
      <c r="G5" s="36"/>
      <c r="H5" s="37"/>
    </row>
    <row r="6" spans="2:8" ht="13.5" customHeight="1">
      <c r="B6" s="391"/>
      <c r="C6" s="35"/>
      <c r="D6" s="39" t="s">
        <v>118</v>
      </c>
      <c r="E6" s="38" t="s">
        <v>122</v>
      </c>
      <c r="F6" s="38" t="s">
        <v>125</v>
      </c>
      <c r="G6" s="36"/>
      <c r="H6" s="37"/>
    </row>
    <row r="7" spans="2:8" ht="13.5" customHeight="1">
      <c r="B7" s="391"/>
      <c r="C7" s="35"/>
      <c r="D7" s="39" t="s">
        <v>119</v>
      </c>
      <c r="E7" s="38" t="s">
        <v>123</v>
      </c>
      <c r="F7" s="38" t="s">
        <v>126</v>
      </c>
      <c r="G7" s="36"/>
      <c r="H7" s="37"/>
    </row>
    <row r="8" spans="2:8" ht="13.5" customHeight="1">
      <c r="B8" s="391"/>
      <c r="C8" s="35"/>
      <c r="D8" s="39" t="s">
        <v>120</v>
      </c>
      <c r="E8" s="38" t="s">
        <v>124</v>
      </c>
      <c r="F8" s="38" t="s">
        <v>126</v>
      </c>
      <c r="G8" s="36"/>
      <c r="H8" s="37"/>
    </row>
    <row r="9" spans="2:8" ht="13.5" customHeight="1">
      <c r="B9" s="391"/>
      <c r="C9" s="35"/>
      <c r="D9" s="39" t="s">
        <v>121</v>
      </c>
      <c r="E9" s="38" t="s">
        <v>124</v>
      </c>
      <c r="F9" s="38" t="s">
        <v>127</v>
      </c>
      <c r="G9" s="36"/>
      <c r="H9" s="37"/>
    </row>
    <row r="10" spans="2:8" ht="15" customHeight="1">
      <c r="B10" s="392"/>
      <c r="C10" s="32"/>
      <c r="D10" s="33"/>
      <c r="E10" s="33"/>
      <c r="F10" s="33"/>
      <c r="G10" s="33"/>
      <c r="H10" s="34"/>
    </row>
    <row r="11" spans="2:8" ht="32.25" customHeight="1">
      <c r="B11" s="30" t="s">
        <v>113</v>
      </c>
      <c r="C11" s="378" t="s">
        <v>114</v>
      </c>
      <c r="D11" s="379"/>
      <c r="E11" s="379"/>
      <c r="F11" s="379"/>
      <c r="G11" s="379"/>
      <c r="H11" s="380"/>
    </row>
    <row r="12" spans="2:8" ht="172.5" customHeight="1" thickBot="1">
      <c r="B12" s="31" t="s">
        <v>45</v>
      </c>
      <c r="C12" s="387" t="s">
        <v>115</v>
      </c>
      <c r="D12" s="388"/>
      <c r="E12" s="388"/>
      <c r="F12" s="388"/>
      <c r="G12" s="388"/>
      <c r="H12" s="389"/>
    </row>
    <row r="13" spans="2:8" ht="14.25" thickTop="1"/>
    <row r="14" spans="2:8" ht="17.25">
      <c r="B14" s="393" t="s">
        <v>134</v>
      </c>
      <c r="C14" s="393"/>
    </row>
  </sheetData>
  <sheetProtection sheet="1" formatCells="0" formatColumns="0" formatRows="0"/>
  <mergeCells count="5">
    <mergeCell ref="C11:H11"/>
    <mergeCell ref="C2:H3"/>
    <mergeCell ref="C12:H12"/>
    <mergeCell ref="B2:B10"/>
    <mergeCell ref="B14:C14"/>
  </mergeCells>
  <phoneticPr fontId="14"/>
  <hyperlinks>
    <hyperlink ref="B14" location="' (保護)【様式】共同研究申込書'!I58" display="共同研究申込書 本紙へ戻る" xr:uid="{B2E36E3D-60D8-4829-9D29-D2405DD34BB3}"/>
    <hyperlink ref="B14:C14" location="【様式】受託研究申込書!G51" display="共同研究申込書 本紙へ戻る" xr:uid="{FFE97478-13E3-4EB4-9749-F50F60B7BABD}"/>
  </hyperlink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985287-6698-45A0-BE30-2996511939CF}">
  <sheetPr codeName="Sheet4">
    <tabColor theme="9" tint="0.79998168889431442"/>
  </sheetPr>
  <dimension ref="B1:C38"/>
  <sheetViews>
    <sheetView zoomScale="85" zoomScaleNormal="85" workbookViewId="0">
      <selection activeCell="C38" sqref="C38"/>
    </sheetView>
  </sheetViews>
  <sheetFormatPr defaultRowHeight="13.5"/>
  <cols>
    <col min="1" max="1" width="2.875" customWidth="1"/>
    <col min="3" max="3" width="39" customWidth="1"/>
  </cols>
  <sheetData>
    <row r="1" spans="2:3" s="9" customFormat="1" ht="49.5" customHeight="1">
      <c r="B1" s="394" t="s">
        <v>106</v>
      </c>
      <c r="C1" s="394"/>
    </row>
    <row r="2" spans="2:3">
      <c r="B2" s="10">
        <v>1</v>
      </c>
      <c r="C2" s="10" t="s">
        <v>71</v>
      </c>
    </row>
    <row r="3" spans="2:3">
      <c r="B3" s="10">
        <v>2</v>
      </c>
      <c r="C3" s="10" t="s">
        <v>72</v>
      </c>
    </row>
    <row r="4" spans="2:3">
      <c r="B4" s="10">
        <v>3</v>
      </c>
      <c r="C4" s="10" t="s">
        <v>73</v>
      </c>
    </row>
    <row r="5" spans="2:3">
      <c r="B5" s="10">
        <v>4</v>
      </c>
      <c r="C5" s="10" t="s">
        <v>74</v>
      </c>
    </row>
    <row r="6" spans="2:3">
      <c r="B6" s="10">
        <v>5</v>
      </c>
      <c r="C6" s="10" t="s">
        <v>75</v>
      </c>
    </row>
    <row r="7" spans="2:3">
      <c r="B7" s="10">
        <v>6</v>
      </c>
      <c r="C7" s="10" t="s">
        <v>76</v>
      </c>
    </row>
    <row r="8" spans="2:3">
      <c r="B8" s="10">
        <v>7</v>
      </c>
      <c r="C8" s="10" t="s">
        <v>77</v>
      </c>
    </row>
    <row r="9" spans="2:3">
      <c r="B9" s="10">
        <v>8</v>
      </c>
      <c r="C9" s="10" t="s">
        <v>78</v>
      </c>
    </row>
    <row r="10" spans="2:3">
      <c r="B10" s="10">
        <v>9</v>
      </c>
      <c r="C10" s="10" t="s">
        <v>79</v>
      </c>
    </row>
    <row r="11" spans="2:3">
      <c r="B11" s="10">
        <v>10</v>
      </c>
      <c r="C11" s="10" t="s">
        <v>80</v>
      </c>
    </row>
    <row r="12" spans="2:3">
      <c r="B12" s="11">
        <v>11</v>
      </c>
      <c r="C12" s="10" t="s">
        <v>81</v>
      </c>
    </row>
    <row r="13" spans="2:3">
      <c r="B13" s="11">
        <v>12</v>
      </c>
      <c r="C13" s="10" t="s">
        <v>82</v>
      </c>
    </row>
    <row r="14" spans="2:3">
      <c r="B14" s="11">
        <v>13</v>
      </c>
      <c r="C14" s="10" t="s">
        <v>83</v>
      </c>
    </row>
    <row r="15" spans="2:3">
      <c r="B15" s="11">
        <v>14</v>
      </c>
      <c r="C15" s="10" t="s">
        <v>84</v>
      </c>
    </row>
    <row r="16" spans="2:3">
      <c r="B16" s="11">
        <v>15</v>
      </c>
      <c r="C16" s="10" t="s">
        <v>85</v>
      </c>
    </row>
    <row r="17" spans="2:3">
      <c r="B17" s="11">
        <v>16</v>
      </c>
      <c r="C17" s="10" t="s">
        <v>86</v>
      </c>
    </row>
    <row r="18" spans="2:3">
      <c r="B18" s="11">
        <v>17</v>
      </c>
      <c r="C18" s="10" t="s">
        <v>87</v>
      </c>
    </row>
    <row r="19" spans="2:3">
      <c r="B19" s="11">
        <v>18</v>
      </c>
      <c r="C19" s="10" t="s">
        <v>88</v>
      </c>
    </row>
    <row r="20" spans="2:3">
      <c r="B20" s="11">
        <v>19</v>
      </c>
      <c r="C20" s="10" t="s">
        <v>89</v>
      </c>
    </row>
    <row r="21" spans="2:3">
      <c r="B21" s="11">
        <v>20</v>
      </c>
      <c r="C21" s="10" t="s">
        <v>90</v>
      </c>
    </row>
    <row r="22" spans="2:3">
      <c r="B22" s="11">
        <v>21</v>
      </c>
      <c r="C22" s="10" t="s">
        <v>91</v>
      </c>
    </row>
    <row r="23" spans="2:3">
      <c r="B23" s="11">
        <v>22</v>
      </c>
      <c r="C23" s="10" t="s">
        <v>92</v>
      </c>
    </row>
    <row r="24" spans="2:3">
      <c r="B24" s="11">
        <v>23</v>
      </c>
      <c r="C24" s="10" t="s">
        <v>93</v>
      </c>
    </row>
    <row r="25" spans="2:3">
      <c r="B25" s="11">
        <v>24</v>
      </c>
      <c r="C25" s="10" t="s">
        <v>94</v>
      </c>
    </row>
    <row r="26" spans="2:3">
      <c r="B26" s="11">
        <v>25</v>
      </c>
      <c r="C26" s="10" t="s">
        <v>95</v>
      </c>
    </row>
    <row r="27" spans="2:3">
      <c r="B27" s="11">
        <v>26</v>
      </c>
      <c r="C27" s="10" t="s">
        <v>96</v>
      </c>
    </row>
    <row r="28" spans="2:3">
      <c r="B28" s="11">
        <v>27</v>
      </c>
      <c r="C28" s="10" t="s">
        <v>97</v>
      </c>
    </row>
    <row r="29" spans="2:3">
      <c r="B29" s="11">
        <v>28</v>
      </c>
      <c r="C29" s="10" t="s">
        <v>98</v>
      </c>
    </row>
    <row r="30" spans="2:3">
      <c r="B30" s="11">
        <v>29</v>
      </c>
      <c r="C30" s="10" t="s">
        <v>99</v>
      </c>
    </row>
    <row r="31" spans="2:3">
      <c r="B31" s="11">
        <v>30</v>
      </c>
      <c r="C31" s="10" t="s">
        <v>100</v>
      </c>
    </row>
    <row r="32" spans="2:3">
      <c r="B32" s="11">
        <v>31</v>
      </c>
      <c r="C32" s="10" t="s">
        <v>101</v>
      </c>
    </row>
    <row r="33" spans="2:3">
      <c r="B33" s="11">
        <v>32</v>
      </c>
      <c r="C33" s="10" t="s">
        <v>102</v>
      </c>
    </row>
    <row r="34" spans="2:3">
      <c r="B34" s="11">
        <v>33</v>
      </c>
      <c r="C34" s="10" t="s">
        <v>103</v>
      </c>
    </row>
    <row r="35" spans="2:3">
      <c r="B35" s="11">
        <v>34</v>
      </c>
      <c r="C35" s="10" t="s">
        <v>104</v>
      </c>
    </row>
    <row r="36" spans="2:3">
      <c r="B36" s="11">
        <v>35</v>
      </c>
      <c r="C36" s="10" t="s">
        <v>13</v>
      </c>
    </row>
    <row r="38" spans="2:3">
      <c r="C38" s="77" t="s">
        <v>134</v>
      </c>
    </row>
  </sheetData>
  <sheetProtection sheet="1" formatCells="0" formatColumns="0" formatRows="0"/>
  <mergeCells count="1">
    <mergeCell ref="B1:C1"/>
  </mergeCells>
  <phoneticPr fontId="14"/>
  <hyperlinks>
    <hyperlink ref="C38" location="【様式】受託研究申込書!P51" display="共同研究申込書 本紙へ戻る" xr:uid="{BF8761E7-AF8C-4CF2-9CA8-6358754343BA}"/>
  </hyperlink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4420E7-5DDE-4CFA-ACDD-27C70F11CC5D}">
  <sheetPr codeName="Sheet5"/>
  <dimension ref="A1:CX5"/>
  <sheetViews>
    <sheetView workbookViewId="0">
      <selection activeCell="CG2" sqref="CG2"/>
    </sheetView>
  </sheetViews>
  <sheetFormatPr defaultRowHeight="13.5"/>
  <cols>
    <col min="1" max="1" width="7.125" bestFit="1" customWidth="1"/>
    <col min="2" max="2" width="9.5" bestFit="1" customWidth="1"/>
    <col min="7" max="8" width="9.5" bestFit="1" customWidth="1"/>
    <col min="9" max="10" width="9.5" customWidth="1"/>
    <col min="11" max="11" width="15.375" bestFit="1" customWidth="1"/>
    <col min="29" max="29" width="10.5" customWidth="1"/>
    <col min="30" max="30" width="10.5" bestFit="1" customWidth="1"/>
    <col min="31" max="32" width="10.5" customWidth="1"/>
    <col min="33" max="33" width="10.875" customWidth="1"/>
  </cols>
  <sheetData>
    <row r="1" spans="1:102">
      <c r="A1" t="s">
        <v>194</v>
      </c>
      <c r="B1" t="s">
        <v>189</v>
      </c>
      <c r="C1" t="s">
        <v>190</v>
      </c>
      <c r="D1" s="71" t="s">
        <v>235</v>
      </c>
      <c r="E1" t="s">
        <v>191</v>
      </c>
      <c r="F1" s="71" t="s">
        <v>236</v>
      </c>
      <c r="G1" t="s">
        <v>192</v>
      </c>
      <c r="H1" t="s">
        <v>193</v>
      </c>
      <c r="I1" t="s">
        <v>303</v>
      </c>
      <c r="J1" t="s">
        <v>304</v>
      </c>
      <c r="K1" t="s">
        <v>305</v>
      </c>
      <c r="L1" s="88" t="s">
        <v>306</v>
      </c>
      <c r="M1" t="s">
        <v>307</v>
      </c>
      <c r="N1" t="s">
        <v>308</v>
      </c>
      <c r="O1" t="s">
        <v>309</v>
      </c>
      <c r="P1" s="88" t="s">
        <v>310</v>
      </c>
      <c r="Q1" s="88" t="s">
        <v>311</v>
      </c>
      <c r="R1" t="s">
        <v>312</v>
      </c>
      <c r="S1" t="s">
        <v>313</v>
      </c>
      <c r="T1" t="s">
        <v>314</v>
      </c>
      <c r="U1" s="88" t="s">
        <v>315</v>
      </c>
      <c r="V1" s="88" t="s">
        <v>316</v>
      </c>
      <c r="W1" t="s">
        <v>317</v>
      </c>
      <c r="X1" t="s">
        <v>318</v>
      </c>
      <c r="Y1" t="s">
        <v>319</v>
      </c>
      <c r="Z1" s="88" t="s">
        <v>320</v>
      </c>
      <c r="AA1" s="88" t="s">
        <v>321</v>
      </c>
      <c r="AB1" t="s">
        <v>322</v>
      </c>
      <c r="AC1" t="s">
        <v>323</v>
      </c>
      <c r="AD1" t="s">
        <v>324</v>
      </c>
      <c r="AE1" s="88" t="s">
        <v>325</v>
      </c>
      <c r="AF1" s="88" t="s">
        <v>326</v>
      </c>
      <c r="AG1" t="s">
        <v>327</v>
      </c>
      <c r="AH1" t="s">
        <v>328</v>
      </c>
      <c r="AI1" t="s">
        <v>329</v>
      </c>
      <c r="AJ1" s="88" t="s">
        <v>330</v>
      </c>
      <c r="AK1" s="88" t="s">
        <v>331</v>
      </c>
      <c r="AL1" t="s">
        <v>332</v>
      </c>
      <c r="AM1" t="s">
        <v>333</v>
      </c>
      <c r="AN1" t="s">
        <v>334</v>
      </c>
      <c r="AO1" s="88" t="s">
        <v>335</v>
      </c>
      <c r="AP1" s="88" t="s">
        <v>336</v>
      </c>
      <c r="AQ1" s="88" t="s">
        <v>195</v>
      </c>
      <c r="AR1" s="88" t="s">
        <v>198</v>
      </c>
      <c r="AS1" s="88" t="s">
        <v>196</v>
      </c>
      <c r="AT1" s="88" t="s">
        <v>197</v>
      </c>
      <c r="AU1" s="71" t="s">
        <v>237</v>
      </c>
      <c r="AV1" s="88" t="s">
        <v>199</v>
      </c>
      <c r="AW1" s="88" t="s">
        <v>200</v>
      </c>
      <c r="AX1" s="88" t="s">
        <v>201</v>
      </c>
      <c r="AY1" s="88" t="s">
        <v>202</v>
      </c>
      <c r="AZ1" s="88" t="s">
        <v>203</v>
      </c>
      <c r="BA1" s="88" t="s">
        <v>204</v>
      </c>
      <c r="BB1" s="71" t="s">
        <v>238</v>
      </c>
      <c r="BC1" s="88" t="s">
        <v>205</v>
      </c>
      <c r="BD1" s="88" t="s">
        <v>206</v>
      </c>
      <c r="BE1" s="88" t="s">
        <v>207</v>
      </c>
      <c r="BF1" s="88" t="s">
        <v>208</v>
      </c>
      <c r="BG1" s="88" t="s">
        <v>209</v>
      </c>
      <c r="BH1" s="88" t="s">
        <v>210</v>
      </c>
      <c r="BI1" s="71" t="s">
        <v>239</v>
      </c>
      <c r="BJ1" s="88" t="s">
        <v>211</v>
      </c>
      <c r="BK1" s="88" t="s">
        <v>212</v>
      </c>
      <c r="BL1" s="88" t="s">
        <v>213</v>
      </c>
      <c r="BM1" s="88" t="s">
        <v>214</v>
      </c>
      <c r="BN1" s="88" t="s">
        <v>215</v>
      </c>
      <c r="BO1" s="88" t="s">
        <v>216</v>
      </c>
      <c r="BP1" s="71" t="s">
        <v>240</v>
      </c>
      <c r="BQ1" s="88" t="s">
        <v>217</v>
      </c>
      <c r="BR1" s="88" t="s">
        <v>218</v>
      </c>
      <c r="BS1" s="88" t="s">
        <v>219</v>
      </c>
      <c r="BT1" s="88" t="s">
        <v>220</v>
      </c>
      <c r="BU1" s="88" t="s">
        <v>221</v>
      </c>
      <c r="BV1" s="88" t="s">
        <v>222</v>
      </c>
      <c r="BW1" s="71" t="s">
        <v>241</v>
      </c>
      <c r="BX1" s="88" t="s">
        <v>223</v>
      </c>
      <c r="BY1" s="88" t="s">
        <v>224</v>
      </c>
      <c r="BZ1" s="88" t="s">
        <v>225</v>
      </c>
      <c r="CA1" s="88" t="s">
        <v>226</v>
      </c>
      <c r="CB1" s="88" t="s">
        <v>227</v>
      </c>
      <c r="CC1" s="88" t="s">
        <v>228</v>
      </c>
      <c r="CD1" s="71" t="s">
        <v>242</v>
      </c>
      <c r="CE1" s="88" t="s">
        <v>229</v>
      </c>
      <c r="CF1" s="88" t="s">
        <v>230</v>
      </c>
      <c r="CG1" t="s">
        <v>231</v>
      </c>
      <c r="CH1" t="s">
        <v>338</v>
      </c>
      <c r="CI1" s="88" t="s">
        <v>270</v>
      </c>
      <c r="CJ1" s="88" t="s">
        <v>232</v>
      </c>
      <c r="CK1" s="88" t="s">
        <v>233</v>
      </c>
      <c r="CL1" t="s">
        <v>234</v>
      </c>
      <c r="CM1" t="s">
        <v>243</v>
      </c>
      <c r="CN1" t="s">
        <v>244</v>
      </c>
      <c r="CO1" t="s">
        <v>245</v>
      </c>
      <c r="CP1" t="s">
        <v>246</v>
      </c>
      <c r="CQ1" t="s">
        <v>254</v>
      </c>
      <c r="CR1" t="s">
        <v>289</v>
      </c>
      <c r="CS1" t="s">
        <v>288</v>
      </c>
      <c r="CT1" s="74" t="s">
        <v>253</v>
      </c>
      <c r="CU1" s="88" t="s">
        <v>255</v>
      </c>
      <c r="CV1" t="s">
        <v>263</v>
      </c>
      <c r="CW1" s="88" t="s">
        <v>264</v>
      </c>
      <c r="CX1" t="s">
        <v>265</v>
      </c>
    </row>
    <row r="2" spans="1:102">
      <c r="A2">
        <f>【様式】受託研究申込書!P6</f>
        <v>0</v>
      </c>
      <c r="B2" t="str">
        <f>【様式】受託研究申込書!G13</f>
        <v>〇〇の研究</v>
      </c>
      <c r="C2" t="str">
        <f>【様式】受託研究申込書!G15</f>
        <v>××するため</v>
      </c>
      <c r="D2" s="71">
        <f>LEN(C2)</f>
        <v>6</v>
      </c>
      <c r="E2" t="str">
        <f>【様式】受託研究申込書!G17</f>
        <v>△△を行う</v>
      </c>
      <c r="F2" s="71">
        <f>LEN(E2)</f>
        <v>5</v>
      </c>
      <c r="G2" s="70">
        <f>【様式】受託研究申込書!G19</f>
        <v>0</v>
      </c>
      <c r="H2" s="70">
        <f>【様式】受託研究申込書!M19</f>
        <v>0</v>
      </c>
      <c r="I2" s="89" t="str">
        <f>IF(【様式】受託研究申込書!I20="","",【様式】受託研究申込書!I20)</f>
        <v/>
      </c>
      <c r="J2" s="89" t="str">
        <f>IF(【様式】受託研究申込書!I21="","",【様式】受託研究申込書!I21)</f>
        <v/>
      </c>
      <c r="K2" s="89">
        <f>【様式】受託研究申込書!G22</f>
        <v>0</v>
      </c>
      <c r="L2" s="88"/>
      <c r="M2">
        <f>【様式】受託研究申込書!$I24</f>
        <v>0</v>
      </c>
      <c r="N2">
        <f>【様式】受託研究申込書!$L24</f>
        <v>0</v>
      </c>
      <c r="O2">
        <f>【様式】受託研究申込書!$S24</f>
        <v>0</v>
      </c>
      <c r="P2" s="88"/>
      <c r="Q2" s="88">
        <f>LEN(P2)</f>
        <v>0</v>
      </c>
      <c r="R2" t="str">
        <f>IF(【様式】受託研究申込書!$I25="","",【様式】受託研究申込書!$I25&amp;IF(【様式】受託研究申込書!$G25="研究協力者",CHAR(10)&amp;"（研究協力者）",""))</f>
        <v/>
      </c>
      <c r="S2" t="str">
        <f>IF(【様式】受託研究申込書!$L25="","",【様式】受託研究申込書!$L25)</f>
        <v/>
      </c>
      <c r="T2" t="str">
        <f>IF(【様式】受託研究申込書!$S25="","",【様式】受託研究申込書!$S25)</f>
        <v/>
      </c>
      <c r="U2" s="88"/>
      <c r="V2" s="88">
        <f>LEN(U2)</f>
        <v>0</v>
      </c>
      <c r="W2" t="str">
        <f>IF(【様式】受託研究申込書!$I26="","",【様式】受託研究申込書!$I26&amp;IF(【様式】受託研究申込書!$G26="研究協力者",CHAR(10)&amp;"（研究協力者）",""))</f>
        <v/>
      </c>
      <c r="X2" t="str">
        <f>IF(【様式】受託研究申込書!$L26="","",【様式】受託研究申込書!$L26)</f>
        <v/>
      </c>
      <c r="Y2" t="str">
        <f>IF(【様式】受託研究申込書!$S26="","",【様式】受託研究申込書!$S26)</f>
        <v/>
      </c>
      <c r="Z2" s="88"/>
      <c r="AA2" s="88">
        <f>LEN(Z2)</f>
        <v>0</v>
      </c>
      <c r="AB2" t="str">
        <f>IF(【様式】受託研究申込書!$I27="","",【様式】受託研究申込書!$I27&amp;IF(【様式】受託研究申込書!$G27="研究協力者",CHAR(10)&amp;"（研究協力者）",""))</f>
        <v/>
      </c>
      <c r="AC2" t="str">
        <f>IF(【様式】受託研究申込書!$L27="","",【様式】受託研究申込書!$L27)</f>
        <v/>
      </c>
      <c r="AD2" t="str">
        <f>IF(【様式】受託研究申込書!$S27="","",【様式】受託研究申込書!$S27)</f>
        <v/>
      </c>
      <c r="AE2" s="88"/>
      <c r="AF2" s="88">
        <f>LEN(AE2)</f>
        <v>0</v>
      </c>
      <c r="AG2" t="str">
        <f>IF(【様式】受託研究申込書!$I28="","",【様式】受託研究申込書!$I28&amp;IF(【様式】受託研究申込書!$G28="研究協力者",CHAR(10)&amp;"（研究協力者）",""))</f>
        <v/>
      </c>
      <c r="AH2" t="str">
        <f>IF(【様式】受託研究申込書!$L28="","",【様式】受託研究申込書!$L28)</f>
        <v/>
      </c>
      <c r="AI2" t="str">
        <f>IF(【様式】受託研究申込書!$S28="","",【様式】受託研究申込書!$S28)</f>
        <v/>
      </c>
      <c r="AJ2" s="88"/>
      <c r="AK2" s="88">
        <f>LEN(AJ2)</f>
        <v>0</v>
      </c>
      <c r="AL2" t="str">
        <f>IF(【様式】受託研究申込書!$I29="","",【様式】受託研究申込書!$I29&amp;IF(【様式】受託研究申込書!$G29="研究協力者",CHAR(10)&amp;"（研究協力者）",""))</f>
        <v/>
      </c>
      <c r="AM2" t="str">
        <f>IF(【様式】受託研究申込書!$L29="","",【様式】受託研究申込書!$L29)</f>
        <v/>
      </c>
      <c r="AN2" t="str">
        <f>IF(【様式】受託研究申込書!$S29="","",【様式】受託研究申込書!$S29)</f>
        <v/>
      </c>
      <c r="AO2" s="88"/>
      <c r="AP2" s="88">
        <f>LEN(AO2)</f>
        <v>0</v>
      </c>
      <c r="AQ2" s="88"/>
      <c r="AR2" s="88"/>
      <c r="AS2" s="88"/>
      <c r="AT2" s="88"/>
      <c r="AU2" s="71">
        <f>LEN(AT2)</f>
        <v>0</v>
      </c>
      <c r="AV2" s="88"/>
      <c r="AW2" s="88"/>
      <c r="AX2" s="88"/>
      <c r="AY2" s="88"/>
      <c r="AZ2" s="88"/>
      <c r="BA2" s="88"/>
      <c r="BB2" s="71">
        <f>LEN(BA2)</f>
        <v>0</v>
      </c>
      <c r="BC2" s="88"/>
      <c r="BD2" s="88"/>
      <c r="BE2" s="88"/>
      <c r="BF2" s="88"/>
      <c r="BG2" s="88"/>
      <c r="BH2" s="88"/>
      <c r="BI2" s="71">
        <f>LEN(BH2)</f>
        <v>0</v>
      </c>
      <c r="BJ2" s="88"/>
      <c r="BK2" s="88"/>
      <c r="BL2" s="88"/>
      <c r="BM2" s="88"/>
      <c r="BN2" s="88"/>
      <c r="BO2" s="88"/>
      <c r="BP2" s="71">
        <f>LEN(BO2)</f>
        <v>0</v>
      </c>
      <c r="BQ2" s="88"/>
      <c r="BR2" s="88"/>
      <c r="BS2" s="88"/>
      <c r="BT2" s="88"/>
      <c r="BU2" s="88"/>
      <c r="BV2" s="88"/>
      <c r="BW2" s="71">
        <f>LEN(BV2)</f>
        <v>0</v>
      </c>
      <c r="BX2" s="88"/>
      <c r="BY2" s="88"/>
      <c r="BZ2" s="88"/>
      <c r="CA2" s="88"/>
      <c r="CB2" s="88"/>
      <c r="CC2" s="88"/>
      <c r="CD2" s="71">
        <f>LEN(CC2)</f>
        <v>0</v>
      </c>
      <c r="CE2" s="88"/>
      <c r="CF2" s="88"/>
      <c r="CG2">
        <f>【様式】受託研究申込書!J33</f>
        <v>0</v>
      </c>
      <c r="CH2">
        <f>【様式】受託研究申込書!J35</f>
        <v>0</v>
      </c>
      <c r="CI2" s="88"/>
      <c r="CJ2" s="88"/>
      <c r="CK2" s="88"/>
      <c r="CL2">
        <f>【様式】受託研究申込書!J38</f>
        <v>0</v>
      </c>
      <c r="CM2">
        <f>IF(【様式】受託研究申込書!$O$46="異なる（以下に記入して下さい）",【様式】受託研究申込書!M47,【様式】受託研究申込書!P5)</f>
        <v>0</v>
      </c>
      <c r="CN2">
        <f>IF(【様式】受託研究申込書!$O$46="異なる（以下に記入して下さい）",【様式】受託研究申込書!I48,【様式】受託研究申込書!P7)</f>
        <v>0</v>
      </c>
      <c r="CO2">
        <f>IF(【様式】受託研究申込書!$O$46="異なる（以下に記入して下さい）",【様式】受託研究申込書!Q48,【様式】受託研究申込書!V7)</f>
        <v>0</v>
      </c>
      <c r="CP2" t="b">
        <f>【様式】受託研究申込書!Y62</f>
        <v>0</v>
      </c>
      <c r="CQ2" s="75"/>
      <c r="CR2" s="75" t="str">
        <f>IF(AND(CP2,【様式】受託研究申込書!S54&lt;&gt;""),1,"")</f>
        <v/>
      </c>
      <c r="CS2" s="75" t="str">
        <f>IF(CR2="","",【様式】受託研究申込書!S54)</f>
        <v/>
      </c>
      <c r="CU2" s="88"/>
      <c r="CV2" t="str">
        <f>IF('【様式】別紙（研究担当者が７名以上の場合）'!D4="","","別紙を確認してください。（本学担当者７名以上！）")</f>
        <v/>
      </c>
      <c r="CW2" s="88"/>
      <c r="CX2" t="str">
        <f>CONCATENATE(【様式】受託研究申込書!Z2,【様式】受託研究申込書!Z3,【様式】受託研究申込書!Z4,【様式】受託研究申込書!Z5)</f>
        <v/>
      </c>
    </row>
    <row r="5" spans="1:102">
      <c r="A5" t="s">
        <v>187</v>
      </c>
      <c r="B5">
        <v>20220802</v>
      </c>
    </row>
  </sheetData>
  <sheetProtection sheet="1" formatCells="0" formatColumns="0" formatRows="0"/>
  <phoneticPr fontId="14"/>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05AEBC-D3C7-4BC8-AA7F-0040EE1F9715}">
  <sheetPr codeName="Sheet6"/>
  <dimension ref="A1:BG2"/>
  <sheetViews>
    <sheetView topLeftCell="Z1" workbookViewId="0">
      <selection activeCell="N1" sqref="N1"/>
    </sheetView>
  </sheetViews>
  <sheetFormatPr defaultRowHeight="13.5"/>
  <sheetData>
    <row r="1" spans="1:59" s="66" customFormat="1" ht="40.5" customHeight="1">
      <c r="A1" s="49" t="s">
        <v>141</v>
      </c>
      <c r="B1" s="50" t="s">
        <v>142</v>
      </c>
      <c r="C1" s="51" t="s">
        <v>143</v>
      </c>
      <c r="D1" s="51" t="s">
        <v>144</v>
      </c>
      <c r="E1" s="52" t="s">
        <v>145</v>
      </c>
      <c r="F1" s="49" t="s">
        <v>146</v>
      </c>
      <c r="G1" s="49" t="s">
        <v>147</v>
      </c>
      <c r="H1" s="53" t="s">
        <v>148</v>
      </c>
      <c r="I1" s="53" t="s">
        <v>149</v>
      </c>
      <c r="J1" s="53" t="s">
        <v>150</v>
      </c>
      <c r="K1" s="53" t="s">
        <v>151</v>
      </c>
      <c r="L1" s="53" t="s">
        <v>152</v>
      </c>
      <c r="M1" s="53" t="s">
        <v>153</v>
      </c>
      <c r="N1" s="53" t="s">
        <v>154</v>
      </c>
      <c r="O1" s="53" t="s">
        <v>155</v>
      </c>
      <c r="P1" s="53" t="s">
        <v>156</v>
      </c>
      <c r="Q1" s="54" t="s">
        <v>7</v>
      </c>
      <c r="R1" s="54" t="s">
        <v>271</v>
      </c>
      <c r="S1" s="54" t="s">
        <v>157</v>
      </c>
      <c r="T1" s="54" t="s">
        <v>158</v>
      </c>
      <c r="U1" s="55" t="s">
        <v>159</v>
      </c>
      <c r="V1" s="53" t="s">
        <v>160</v>
      </c>
      <c r="W1" s="56" t="s">
        <v>30</v>
      </c>
      <c r="X1" s="57" t="s">
        <v>161</v>
      </c>
      <c r="Y1" s="57" t="s">
        <v>162</v>
      </c>
      <c r="Z1" s="57" t="s">
        <v>163</v>
      </c>
      <c r="AA1" s="58" t="s">
        <v>164</v>
      </c>
      <c r="AB1" s="58" t="s">
        <v>165</v>
      </c>
      <c r="AC1" s="58" t="s">
        <v>166</v>
      </c>
      <c r="AD1" s="58" t="s">
        <v>167</v>
      </c>
      <c r="AE1" s="58" t="s">
        <v>168</v>
      </c>
      <c r="AF1" s="58" t="s">
        <v>47</v>
      </c>
      <c r="AG1" s="59" t="s">
        <v>169</v>
      </c>
      <c r="AH1" s="60" t="s">
        <v>41</v>
      </c>
      <c r="AI1" s="60" t="s">
        <v>170</v>
      </c>
      <c r="AJ1" s="49" t="s">
        <v>171</v>
      </c>
      <c r="AK1" s="49" t="s">
        <v>45</v>
      </c>
      <c r="AL1" s="49" t="s">
        <v>172</v>
      </c>
      <c r="AM1" s="49" t="s">
        <v>173</v>
      </c>
      <c r="AN1" s="49" t="s">
        <v>174</v>
      </c>
      <c r="AO1" s="72" t="s">
        <v>247</v>
      </c>
      <c r="AP1" s="72" t="s">
        <v>248</v>
      </c>
      <c r="AQ1" s="72" t="s">
        <v>249</v>
      </c>
      <c r="AR1" s="72" t="s">
        <v>250</v>
      </c>
      <c r="AS1" s="72" t="s">
        <v>251</v>
      </c>
      <c r="AT1" s="72" t="s">
        <v>252</v>
      </c>
      <c r="AU1" s="61" t="s">
        <v>175</v>
      </c>
      <c r="AV1" s="61" t="s">
        <v>272</v>
      </c>
      <c r="AW1" s="61" t="s">
        <v>176</v>
      </c>
      <c r="AX1" s="61" t="s">
        <v>177</v>
      </c>
      <c r="AY1" s="61" t="s">
        <v>178</v>
      </c>
      <c r="AZ1" s="62" t="s">
        <v>179</v>
      </c>
      <c r="BA1" s="63" t="s">
        <v>180</v>
      </c>
      <c r="BB1" s="59" t="s">
        <v>181</v>
      </c>
      <c r="BC1" s="64" t="s">
        <v>182</v>
      </c>
      <c r="BD1" s="65" t="s">
        <v>183</v>
      </c>
      <c r="BE1" s="65" t="s">
        <v>184</v>
      </c>
      <c r="BF1" s="59" t="s">
        <v>185</v>
      </c>
      <c r="BG1" s="65" t="s">
        <v>186</v>
      </c>
    </row>
    <row r="2" spans="1:59">
      <c r="A2" s="67"/>
      <c r="B2" s="67"/>
      <c r="C2" s="67"/>
      <c r="D2" s="67"/>
      <c r="E2" t="s">
        <v>297</v>
      </c>
      <c r="F2" t="s">
        <v>188</v>
      </c>
      <c r="G2">
        <v>0</v>
      </c>
      <c r="H2" s="67"/>
      <c r="I2" s="67" t="s">
        <v>340</v>
      </c>
      <c r="J2" s="67"/>
      <c r="K2" s="67"/>
      <c r="L2" s="67"/>
      <c r="M2">
        <f>【様式】受託研究申込書!P6</f>
        <v>0</v>
      </c>
      <c r="N2">
        <f>【様式】受託研究申込書!I24</f>
        <v>0</v>
      </c>
      <c r="O2">
        <f>【様式】受託研究申込書!S24</f>
        <v>0</v>
      </c>
      <c r="P2" t="str">
        <f>【様式】受託研究申込書!G13</f>
        <v>〇〇の研究</v>
      </c>
      <c r="Q2">
        <f>【様式】受託研究申込書!J33</f>
        <v>0</v>
      </c>
      <c r="R2">
        <v>0</v>
      </c>
      <c r="S2">
        <v>0</v>
      </c>
      <c r="T2">
        <f>【様式】受託研究申込書!J35</f>
        <v>0</v>
      </c>
      <c r="U2">
        <f>SUM(Q2:T2)</f>
        <v>0</v>
      </c>
      <c r="V2">
        <v>0</v>
      </c>
      <c r="W2" s="70">
        <f>【様式】受託研究申込書!T2</f>
        <v>0</v>
      </c>
      <c r="X2" s="70">
        <f>【様式】受託研究申込書!G68</f>
        <v>0</v>
      </c>
      <c r="Y2" s="70">
        <f>【様式】受託研究申込書!G19</f>
        <v>0</v>
      </c>
      <c r="Z2" s="70">
        <f>【様式】受託研究申込書!M19</f>
        <v>0</v>
      </c>
      <c r="AA2" s="67"/>
      <c r="AB2" s="67"/>
      <c r="AC2" s="67"/>
      <c r="AD2" s="67"/>
      <c r="AE2" s="67"/>
      <c r="AF2" s="67"/>
      <c r="AG2" s="67"/>
      <c r="AH2" s="68" t="str">
        <f>IF(COUNTIF(【様式】受託研究申込書!P5,"*大阪*"),"府内","")</f>
        <v/>
      </c>
      <c r="AI2" s="68" t="str">
        <f>IF(COUNTIF(【様式】受託研究申込書!P6,"*株式会社*"),"株式会社","")</f>
        <v/>
      </c>
      <c r="AJ2" t="str">
        <f>IF(COUNTIF(【様式】受託研究申込書!I51,"*大*"),"大企業",IF(COUNTIF(【様式】受託研究申込書!I51,"*中*"),"中小企業",IF(COUNTIF(【様式】受託研究申込書!I51,"*その他*"),"その他","")))</f>
        <v/>
      </c>
      <c r="AK2" t="str">
        <f>IF(COUNTIF(【様式】受託研究申込書!I51,"*外資系企業*"),1,"")</f>
        <v/>
      </c>
      <c r="AL2" t="str">
        <f>IF(COUNTIF(【様式】受託研究申込書!I51,"外国企業"),1,"")</f>
        <v/>
      </c>
      <c r="AM2" t="str">
        <f>IF(【様式】受託研究申込書!Y61,1,"")</f>
        <v/>
      </c>
      <c r="AN2" t="str">
        <f>IF(【様式】受託研究申込書!S53="","",【様式】受託研究申込書!S53)</f>
        <v/>
      </c>
      <c r="AO2" s="73" t="str">
        <f>【様式】受託研究申込書!$I39</f>
        <v>〒</v>
      </c>
      <c r="AP2" s="73">
        <f>【様式】受託研究申込書!$M39</f>
        <v>0</v>
      </c>
      <c r="AQ2" s="73">
        <f>【様式】受託研究申込書!$I40</f>
        <v>0</v>
      </c>
      <c r="AR2" s="73">
        <f>【様式】受託研究申込書!$Q40</f>
        <v>0</v>
      </c>
      <c r="AS2" s="73">
        <f>【様式】受託研究申込書!$I41</f>
        <v>0</v>
      </c>
      <c r="AT2" s="73">
        <f>【様式】受託研究申込書!Q41</f>
        <v>0</v>
      </c>
      <c r="AU2" s="78"/>
      <c r="AV2" s="78"/>
      <c r="AW2" s="78"/>
      <c r="AX2" s="78"/>
      <c r="AY2" s="79"/>
      <c r="AZ2" s="80"/>
      <c r="BA2" s="80"/>
      <c r="BB2" s="81"/>
      <c r="BC2" s="82"/>
      <c r="BD2" s="83"/>
      <c r="BE2" s="84"/>
      <c r="BF2" s="84"/>
      <c r="BG2" s="85"/>
    </row>
  </sheetData>
  <sheetProtection sheet="1" formatCells="0" formatColumns="0" formatRows="0"/>
  <phoneticPr fontId="14"/>
  <conditionalFormatting sqref="J1">
    <cfRule type="expression" dxfId="11" priority="12">
      <formula>AND(($J1=""),(NOT($M1="")))</formula>
    </cfRule>
  </conditionalFormatting>
  <conditionalFormatting sqref="K1">
    <cfRule type="expression" dxfId="10" priority="11">
      <formula>AND(($Q1=0),AND(($K1=""),($F1="新規"),(NOT($M1=""))))</formula>
    </cfRule>
  </conditionalFormatting>
  <conditionalFormatting sqref="H1">
    <cfRule type="expression" dxfId="9" priority="10">
      <formula>$D1=""</formula>
    </cfRule>
  </conditionalFormatting>
  <conditionalFormatting sqref="A1:AN1 AU1:BA1">
    <cfRule type="expression" dxfId="8" priority="8">
      <formula>$F1="通知書"</formula>
    </cfRule>
    <cfRule type="expression" dxfId="7" priority="9">
      <formula>$F1="変更"</formula>
    </cfRule>
  </conditionalFormatting>
  <conditionalFormatting sqref="BC1">
    <cfRule type="duplicateValues" dxfId="6" priority="7"/>
  </conditionalFormatting>
  <conditionalFormatting sqref="M1">
    <cfRule type="containsText" dxfId="5" priority="6" operator="containsText" text="シムル">
      <formula>NOT(ISERROR(SEARCH("シムル",M1)))</formula>
    </cfRule>
  </conditionalFormatting>
  <conditionalFormatting sqref="AU2:BA2">
    <cfRule type="expression" dxfId="4" priority="4">
      <formula>$F2="通知書"</formula>
    </cfRule>
    <cfRule type="expression" dxfId="3" priority="5">
      <formula>$F2="変更"</formula>
    </cfRule>
  </conditionalFormatting>
  <conditionalFormatting sqref="BC2">
    <cfRule type="duplicateValues" dxfId="2" priority="3"/>
  </conditionalFormatting>
  <conditionalFormatting sqref="AO1:AT2">
    <cfRule type="expression" dxfId="1" priority="1">
      <formula>$F1="通知書"</formula>
    </cfRule>
    <cfRule type="expression" dxfId="0" priority="2">
      <formula>$F1="変更"</formula>
    </cfRule>
  </conditionalFormatting>
  <dataValidations count="2">
    <dataValidation type="list" allowBlank="1" showInputMessage="1" showErrorMessage="1" sqref="AH2" xr:uid="{FD0CEF83-771A-4E90-A3BF-0079A09DC966}">
      <formula1>"府内,外国,その他"</formula1>
    </dataValidation>
    <dataValidation imeMode="off" allowBlank="1" showInputMessage="1" showErrorMessage="1" sqref="J1:K1 Q1:AF1 C1:D1 AU1:BA1" xr:uid="{B8CCDB00-AB7A-4DD8-958C-13DE30EDB3F3}"/>
  </dataValidations>
  <pageMargins left="0.7" right="0.7" top="0.75" bottom="0.75" header="0.3" footer="0.3"/>
  <pageSetup paperSize="9"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U I B b U 3 k x 3 j + l A A A A 9 Q A A A B I A H A B D b 2 5 m a W c v U G F j a 2 F n Z S 5 4 b W w g o h g A K K A U A A A A A A A A A A A A A A A A A A A A A A A A A A A A h Y + x D o I w G I R f h X S n r T U m S H 7 K 4 G Y k I T E x r k 2 p U I V i a L G 8 m 4 O P 5 C u I U d T N 8 b 6 7 S + 7 u 1 x u k Q 1 M H F 9 V Z 3 Z o E z T B F g T K y L b Q p E 9 S 7 Q x i h l E M u 5 E m U K h j D x s a D 1 Q m q n D v H h H j v s Z / j t i s J o 3 R G 9 t l m K y v V i F A b 6 4 S R C n 1 a x f 8 W 4 r B 7 j e E M L y l e R A x T I B O D T J u v z 8 a 5 T / c H w q q v X d 8 p f h T h O g c y S S D v C / w B U E s D B B Q A A g A I A F C A W 1 M 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Q g F t T K I p H u A 4 A A A A R A A A A E w A c A E Z v c m 1 1 b G F z L 1 N l Y 3 R p b 2 4 x L m 0 g o h g A K K A U A A A A A A A A A A A A A A A A A A A A A A A A A A A A K 0 5 N L s n M z 1 M I h t C G 1 g B Q S w E C L Q A U A A I A C A B Q g F t T e T H e P 6 U A A A D 1 A A A A E g A A A A A A A A A A A A A A A A A A A A A A Q 2 9 u Z m l n L 1 B h Y 2 t h Z 2 U u e G 1 s U E s B A i 0 A F A A C A A g A U I B b U w / K 6 a u k A A A A 6 Q A A A B M A A A A A A A A A A A A A A A A A 8 Q A A A F t D b 2 5 0 Z W 5 0 X 1 R 5 c G V z X S 5 4 b W x Q S w E C L Q A U A A I A C A B Q g F t T K I p H u A 4 A A A A R A A A A E w A A A A A A A A A A A A A A A A D i A Q A A R m 9 y b X V s Y X M v U 2 V j d G l v b j E u b V B L B Q Y A A A A A A w A D A M I A A A A 9 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X A Q A A A A A A A H U 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U q + 9 X D 6 A O U q b 5 X 9 t J W 8 h g g A A A A A C A A A A A A A D Z g A A w A A A A B A A A A B e V 2 R v X 8 9 G X j K B J 0 u 4 F / p L A A A A A A S A A A C g A A A A E A A A A G U q 6 v e h X X + z Y P T 4 / 5 i 8 1 8 B Q A A A A 5 + j + 0 3 R t j l / u S o c h o i V 8 6 7 T J w v X F + Q F K 4 B g c 9 n p H A V 0 v N i 8 4 0 d I F g P b S W c M B U y W Q k A O l V 7 6 I s b 3 / v S u h 5 F g Y a P k g r n R M k r 4 C 5 v Y k t y N p d R 8 U A A A A G 2 U c G u J X u 4 P R H 9 d G t q y q t M b S r w 4 = < / D a t a M a s h u p > 
</file>

<file path=customXml/itemProps1.xml><?xml version="1.0" encoding="utf-8"?>
<ds:datastoreItem xmlns:ds="http://schemas.openxmlformats.org/officeDocument/2006/customXml" ds:itemID="{9682E430-E9CD-41F2-99A3-5FC4DFF5F9B7}">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2</vt:i4>
      </vt:variant>
    </vt:vector>
  </HeadingPairs>
  <TitlesOfParts>
    <vt:vector size="9" baseType="lpstr">
      <vt:lpstr>Ｑ＆Ａ</vt:lpstr>
      <vt:lpstr>【様式】受託研究申込書</vt:lpstr>
      <vt:lpstr>【様式】別紙（研究担当者が７名以上の場合）</vt:lpstr>
      <vt:lpstr>企業等区分の定義について</vt:lpstr>
      <vt:lpstr>業種番号一覧</vt:lpstr>
      <vt:lpstr>大阪大学使用欄1</vt:lpstr>
      <vt:lpstr>大阪大学使用欄2</vt:lpstr>
      <vt:lpstr>【様式】受託研究申込書!Print_Area</vt:lpstr>
      <vt:lpstr>'【様式】別紙（研究担当者が７名以上の場合）'!Print_Area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2021-11-22T07:43:21Z</dcterms:created>
  <dcterms:modified xsi:type="dcterms:W3CDTF">2022-08-25T08:24:42Z</dcterms:modified>
</cp:coreProperties>
</file>