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codeName="ThisWorkbook"/>
  <mc:AlternateContent xmlns:mc="http://schemas.openxmlformats.org/markup-compatibility/2006">
    <mc:Choice Requires="x15">
      <x15ac:absPath xmlns:x15ac="http://schemas.microsoft.com/office/spreadsheetml/2010/11/ac" url="\\172.16.100.5\public1\04_届出\様式\(検討資料)発明届改訂202206\学内通知用\文書管理掲載用\20220722修正\"/>
    </mc:Choice>
  </mc:AlternateContent>
  <xr:revisionPtr revIDLastSave="0" documentId="13_ncr:1_{FC113163-B0E3-4555-8A05-1FB14196C254}" xr6:coauthVersionLast="47" xr6:coauthVersionMax="47" xr10:uidLastSave="{00000000-0000-0000-0000-000000000000}"/>
  <bookViews>
    <workbookView xWindow="-120" yWindow="-120" windowWidth="29040" windowHeight="15840" activeTab="1" xr2:uid="{00000000-000D-0000-FFFF-FFFF00000000}"/>
  </bookViews>
  <sheets>
    <sheet name="特許出願の流れ" sheetId="8" r:id="rId1"/>
    <sheet name="発明届" sheetId="1" r:id="rId2"/>
    <sheet name="別紙1「発明の内容」" sheetId="7" r:id="rId3"/>
    <sheet name="別紙2「学生の権利譲渡について」" sheetId="12" r:id="rId4"/>
    <sheet name="発明者追加" sheetId="4" r:id="rId5"/>
    <sheet name="外部機関等追加" sheetId="5" r:id="rId6"/>
    <sheet name="振込依頼書（個人）" sheetId="13" r:id="rId7"/>
    <sheet name="振込依頼書（個人）【記入例】 " sheetId="14" r:id="rId8"/>
    <sheet name="知財処理用" sheetId="9" r:id="rId9"/>
    <sheet name="知財処理用2" sheetId="11" r:id="rId10"/>
  </sheets>
  <externalReferences>
    <externalReference r:id="rId11"/>
  </externalReferences>
  <definedNames>
    <definedName name="_xlnm.Print_Area" localSheetId="6">'振込依頼書（個人）'!$A$1:$AD$67</definedName>
    <definedName name="_xlnm.Print_Area" localSheetId="7">'振込依頼書（個人）【記入例】 '!$A$1:$AD$69</definedName>
    <definedName name="_xlnm.Print_Area" localSheetId="0">特許出願の流れ!#REF!</definedName>
    <definedName name="_xlnm.Print_Area" localSheetId="1">発明届!$B$1:$BB$129</definedName>
    <definedName name="_xlnm.Print_Area" localSheetId="2">別紙1「発明の内容」!$B$1:$BB$80</definedName>
    <definedName name="_xlnm.Print_Area" localSheetId="3">別紙2「学生の権利譲渡について」!$A$1:$O$109</definedName>
    <definedName name="_xlnm.Print_Titles" localSheetId="4">発明者追加!$1:$1</definedName>
    <definedName name="Z_1DED65DB_7052_4509_8977_14975AD1BFF5_.wvu.PrintArea" localSheetId="7" hidden="1">'振込依頼書（個人）【記入例】 '!$A$1:$AC$69</definedName>
    <definedName name="Z_E983C627_A833_47EC_9CA4_FC0E2B507D16_.wvu.PrintArea" localSheetId="7" hidden="1">'振込依頼書（個人）【記入例】 '!$A$1:$AC$69</definedName>
    <definedName name="送金種別">'[1]外国送金依頼書（企業）'!#REF!</definedName>
    <definedName name="仲介貿易">'[1]外国送金依頼書（企業）'!#REF!</definedName>
    <definedName name="貿易">'[1]外国送金依頼書（企業）'!#REF!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2" i="9" l="1"/>
  <c r="T2" i="9"/>
  <c r="U2" i="9"/>
  <c r="L93" i="12" l="1"/>
  <c r="J92" i="12"/>
  <c r="O1" i="12"/>
  <c r="G45" i="14"/>
  <c r="G47" i="14"/>
  <c r="G44" i="13"/>
  <c r="G46" i="13"/>
  <c r="AD35" i="1"/>
  <c r="B2" i="9"/>
  <c r="AU35" i="1"/>
  <c r="AY62" i="1"/>
  <c r="R2" i="9"/>
  <c r="L2" i="9"/>
  <c r="N2" i="9"/>
  <c r="W2" i="9"/>
  <c r="W9" i="9"/>
  <c r="W10" i="9"/>
  <c r="W11" i="9"/>
  <c r="W12" i="9"/>
  <c r="W13" i="9"/>
  <c r="W14" i="9"/>
  <c r="W15" i="9"/>
  <c r="W16" i="9"/>
  <c r="W17" i="9"/>
  <c r="W18" i="9"/>
  <c r="W3" i="9"/>
  <c r="W4" i="9"/>
  <c r="W5" i="9"/>
  <c r="W6" i="9"/>
  <c r="W7" i="9"/>
  <c r="W8" i="9"/>
  <c r="V2" i="9"/>
  <c r="V3" i="9"/>
  <c r="V4" i="9"/>
  <c r="V5" i="9"/>
  <c r="V6" i="9"/>
  <c r="V7" i="9"/>
  <c r="V8" i="9"/>
  <c r="V9" i="9"/>
  <c r="V10" i="9"/>
  <c r="V11" i="9"/>
  <c r="V12" i="9"/>
  <c r="V13" i="9"/>
  <c r="V14" i="9"/>
  <c r="V15" i="9"/>
  <c r="V16" i="9"/>
  <c r="V17" i="9"/>
  <c r="V18" i="9"/>
  <c r="V19" i="9"/>
  <c r="V20" i="9"/>
  <c r="V21" i="9"/>
  <c r="V22" i="9"/>
  <c r="V23" i="9"/>
  <c r="V24" i="9"/>
  <c r="V25" i="9"/>
  <c r="V26" i="9"/>
  <c r="V27" i="9"/>
  <c r="V28" i="9"/>
  <c r="V29" i="9"/>
  <c r="V30" i="9"/>
  <c r="V31" i="9"/>
  <c r="V32" i="9"/>
  <c r="V33" i="9"/>
  <c r="X18" i="9"/>
  <c r="X17" i="9"/>
  <c r="X16" i="9"/>
  <c r="X15" i="9"/>
  <c r="X14" i="9"/>
  <c r="X13" i="9"/>
  <c r="X12" i="9"/>
  <c r="X11" i="9"/>
  <c r="X10" i="9"/>
  <c r="X9" i="9"/>
  <c r="X8" i="9"/>
  <c r="X7" i="9"/>
  <c r="X6" i="9"/>
  <c r="X5" i="9"/>
  <c r="X4" i="9"/>
  <c r="X3" i="9"/>
  <c r="X2" i="9"/>
  <c r="A3" i="9"/>
  <c r="A4" i="9"/>
  <c r="A5" i="9"/>
  <c r="A6" i="9"/>
  <c r="A7" i="9"/>
  <c r="A8" i="9"/>
  <c r="A9" i="9"/>
  <c r="A10" i="9"/>
  <c r="A11" i="9"/>
  <c r="A12" i="9"/>
  <c r="A13" i="9"/>
  <c r="A14" i="9"/>
  <c r="A15" i="9"/>
  <c r="A16" i="9"/>
  <c r="A17" i="9"/>
  <c r="A18" i="9"/>
  <c r="A19" i="9"/>
  <c r="A20" i="9"/>
  <c r="A21" i="9"/>
  <c r="A22" i="9"/>
  <c r="A23" i="9"/>
  <c r="A24" i="9"/>
  <c r="A25" i="9"/>
  <c r="A26" i="9"/>
  <c r="A27" i="9"/>
  <c r="A28" i="9"/>
  <c r="A29" i="9"/>
  <c r="A30" i="9"/>
  <c r="A31" i="9"/>
  <c r="A32" i="9"/>
  <c r="A33" i="9"/>
  <c r="P2" i="9"/>
  <c r="Y2" i="9"/>
  <c r="Z2" i="9"/>
  <c r="Y3" i="9"/>
  <c r="Z3" i="9"/>
  <c r="Y4" i="9"/>
  <c r="Z4" i="9"/>
  <c r="Y5" i="9"/>
  <c r="Z5" i="9"/>
  <c r="AB5" i="9" s="1"/>
  <c r="Y6" i="9"/>
  <c r="Z6" i="9"/>
  <c r="Y7" i="9"/>
  <c r="Z7" i="9"/>
  <c r="Y8" i="9"/>
  <c r="Z8" i="9"/>
  <c r="Y9" i="9"/>
  <c r="Z9" i="9"/>
  <c r="Y10" i="9"/>
  <c r="Z10" i="9"/>
  <c r="Y11" i="9"/>
  <c r="Z11" i="9"/>
  <c r="Y12" i="9"/>
  <c r="Z12" i="9"/>
  <c r="Y13" i="9"/>
  <c r="Z13" i="9"/>
  <c r="Y14" i="9"/>
  <c r="Z14" i="9"/>
  <c r="Y15" i="9"/>
  <c r="Z15" i="9"/>
  <c r="Y16" i="9"/>
  <c r="Z16" i="9"/>
  <c r="Y17" i="9"/>
  <c r="Z17" i="9"/>
  <c r="Y18" i="9"/>
  <c r="Z18" i="9"/>
  <c r="Z19" i="9"/>
  <c r="AA19" i="9"/>
  <c r="Z20" i="9"/>
  <c r="AA20" i="9"/>
  <c r="Z21" i="9"/>
  <c r="AA21" i="9"/>
  <c r="Z22" i="9"/>
  <c r="AA22" i="9"/>
  <c r="Z23" i="9"/>
  <c r="AA23" i="9"/>
  <c r="Z24" i="9"/>
  <c r="AA24" i="9"/>
  <c r="Z25" i="9"/>
  <c r="AA25" i="9"/>
  <c r="Z26" i="9"/>
  <c r="AA26" i="9"/>
  <c r="Z27" i="9"/>
  <c r="AA27" i="9"/>
  <c r="Z28" i="9"/>
  <c r="AA28" i="9"/>
  <c r="Z29" i="9"/>
  <c r="AA29" i="9"/>
  <c r="Z30" i="9"/>
  <c r="AA30" i="9"/>
  <c r="Z31" i="9"/>
  <c r="AA31" i="9"/>
  <c r="Z32" i="9"/>
  <c r="AA32" i="9"/>
  <c r="Z33" i="9"/>
  <c r="AA33" i="9"/>
  <c r="AA2" i="9"/>
  <c r="AB2" i="9"/>
  <c r="AA18" i="9"/>
  <c r="AB18" i="9"/>
  <c r="AA17" i="9"/>
  <c r="AB17" i="9"/>
  <c r="AA16" i="9"/>
  <c r="AB16" i="9"/>
  <c r="AA15" i="9"/>
  <c r="AB15" i="9"/>
  <c r="AA14" i="9"/>
  <c r="AB14" i="9"/>
  <c r="AA13" i="9"/>
  <c r="AB13" i="9"/>
  <c r="AA12" i="9"/>
  <c r="AB12" i="9"/>
  <c r="AA11" i="9"/>
  <c r="AB11" i="9"/>
  <c r="AA10" i="9"/>
  <c r="AB10" i="9"/>
  <c r="AA9" i="9"/>
  <c r="AB9" i="9"/>
  <c r="AA8" i="9"/>
  <c r="AB8" i="9"/>
  <c r="AA7" i="9"/>
  <c r="AB7" i="9"/>
  <c r="AA6" i="9"/>
  <c r="AB6" i="9"/>
  <c r="AA4" i="9"/>
  <c r="AB4" i="9"/>
  <c r="AA3" i="9"/>
  <c r="AB3" i="9"/>
  <c r="K2" i="9"/>
  <c r="M2" i="9"/>
  <c r="H2" i="9"/>
  <c r="Q2" i="9"/>
  <c r="O2" i="9"/>
  <c r="J2" i="9"/>
  <c r="I2" i="9"/>
  <c r="F2" i="9"/>
  <c r="E2" i="9"/>
  <c r="D2" i="9"/>
  <c r="C2" i="9"/>
  <c r="AY1" i="7"/>
  <c r="D1" i="5"/>
  <c r="K1" i="4"/>
  <c r="AA5"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nagata</author>
    <author>Nagata</author>
    <author>ogita2</author>
    <author>共創機構イノベーション戦略部門知的財産室</author>
  </authors>
  <commentList>
    <comment ref="J8" authorId="0" shapeId="0" xr:uid="{00000000-0006-0000-0100-000001000000}">
      <text>
        <r>
          <rPr>
            <sz val="9"/>
            <color indexed="81"/>
            <rFont val="MS P ゴシック"/>
            <family val="3"/>
            <charset val="128"/>
          </rPr>
          <t>出願時に名称を変更することが可能です。</t>
        </r>
      </text>
    </comment>
    <comment ref="J10" authorId="0" shapeId="0" xr:uid="{00000000-0006-0000-0100-000002000000}">
      <text>
        <r>
          <rPr>
            <sz val="9"/>
            <color indexed="81"/>
            <rFont val="MS P ゴシック"/>
            <family val="3"/>
            <charset val="128"/>
          </rPr>
          <t xml:space="preserve">外国人も記入してください。
</t>
        </r>
      </text>
    </comment>
    <comment ref="R10" authorId="0" shapeId="0" xr:uid="{00000000-0006-0000-0100-000003000000}">
      <text>
        <r>
          <rPr>
            <sz val="9"/>
            <color indexed="81"/>
            <rFont val="MS P ゴシック"/>
            <family val="3"/>
            <charset val="128"/>
          </rPr>
          <t>実際に研究した部局を選択してください(兼務部局でも可)。</t>
        </r>
      </text>
    </comment>
    <comment ref="AD10" authorId="0" shapeId="0" xr:uid="{00000000-0006-0000-0100-000004000000}">
      <text>
        <r>
          <rPr>
            <sz val="9"/>
            <color indexed="81"/>
            <rFont val="MS P ゴシック"/>
            <family val="3"/>
            <charset val="128"/>
          </rPr>
          <t>本学発明者の寄与度が変更になる場合は、届出書本紙の再提出が必要です。</t>
        </r>
      </text>
    </comment>
    <comment ref="AP10" authorId="1" shapeId="0" xr:uid="{00000000-0006-0000-0100-000005000000}">
      <text>
        <r>
          <rPr>
            <sz val="9"/>
            <color indexed="81"/>
            <rFont val="MS P ゴシック"/>
            <family val="3"/>
            <charset val="128"/>
          </rPr>
          <t>0から始まる場合は、0が省略された形で表示されます。</t>
        </r>
      </text>
    </comment>
    <comment ref="AZ10" authorId="0" shapeId="0" xr:uid="{00000000-0006-0000-0100-000006000000}">
      <text>
        <r>
          <rPr>
            <sz val="9"/>
            <color indexed="81"/>
            <rFont val="MS P ゴシック"/>
            <family val="3"/>
            <charset val="128"/>
          </rPr>
          <t>届出時点で「本学の役員及び本学と雇用関係がある教職員」のみ押印してください。</t>
        </r>
      </text>
    </comment>
    <comment ref="J11" authorId="0" shapeId="0" xr:uid="{00000000-0006-0000-0100-000007000000}">
      <text>
        <r>
          <rPr>
            <sz val="9"/>
            <color indexed="81"/>
            <rFont val="MS P ゴシック"/>
            <family val="3"/>
            <charset val="128"/>
          </rPr>
          <t>・願書記載順も本届出書の記載順と原則同様に進めますが、記載順に希望がある場合は、別途その旨申告してください。
・本シートに書ききれない場合は「発明者追加」シートに記載してください。
・連絡を希望する担当者となる発明者を記入してください。
・（姓）　（名）　（ミドルネーム）の順で記入してください。</t>
        </r>
      </text>
    </comment>
    <comment ref="AD25" authorId="2" shapeId="0" xr:uid="{00000000-0006-0000-0100-000008000000}">
      <text>
        <r>
          <rPr>
            <sz val="9"/>
            <color indexed="81"/>
            <rFont val="MS P ゴシック"/>
            <family val="3"/>
            <charset val="128"/>
          </rPr>
          <t>外部発明者一人一人の寄与度が不明の場合は、一機関合計の寄与度を均等割りして入力してください。</t>
        </r>
      </text>
    </comment>
    <comment ref="AG31" authorId="0" shapeId="0" xr:uid="{00000000-0006-0000-0100-000009000000}">
      <text>
        <r>
          <rPr>
            <sz val="9"/>
            <color indexed="81"/>
            <rFont val="MS P ゴシック"/>
            <family val="3"/>
            <charset val="128"/>
          </rPr>
          <t>本シートに書ききれない場合は「外部機関等追加」シートに記載してください。</t>
        </r>
      </text>
    </comment>
    <comment ref="S37" authorId="0" shapeId="0" xr:uid="{00000000-0006-0000-0100-00000A000000}">
      <text>
        <r>
          <rPr>
            <sz val="9"/>
            <color indexed="81"/>
            <rFont val="MS P ゴシック"/>
            <family val="3"/>
            <charset val="128"/>
          </rPr>
          <t>本学連絡担当者以外に連絡を希望する発明者がいる場合は記入してください。
※E-mailアドレスは学内のものを使用してください。</t>
        </r>
      </text>
    </comment>
    <comment ref="AF38" authorId="0" shapeId="0" xr:uid="{00000000-0006-0000-0100-00000B000000}">
      <text>
        <r>
          <rPr>
            <sz val="9"/>
            <color indexed="81"/>
            <rFont val="MS P ゴシック"/>
            <family val="3"/>
            <charset val="128"/>
          </rPr>
          <t>新聞やインターネットでの発表の場合は「試作品提供他」を選択してください。</t>
        </r>
      </text>
    </comment>
    <comment ref="AV38" authorId="0" shapeId="0" xr:uid="{00000000-0006-0000-0100-00000C000000}">
      <text>
        <r>
          <rPr>
            <sz val="9"/>
            <color indexed="81"/>
            <rFont val="MS P ゴシック"/>
            <family val="3"/>
            <charset val="128"/>
          </rPr>
          <t>学会発表の場合は、予稿集の公開日を記入してください。</t>
        </r>
      </text>
    </comment>
    <comment ref="AM48" authorId="0" shapeId="0" xr:uid="{00000000-0006-0000-0100-00000D000000}">
      <text>
        <r>
          <rPr>
            <sz val="9"/>
            <color indexed="81"/>
            <rFont val="MS P ゴシック"/>
            <family val="3"/>
            <charset val="128"/>
          </rPr>
          <t>プロジェクト全期間を通して本学が受領する研究費の合計額（間接経費等含み、他機関への配分額は除く）を選択してください。</t>
        </r>
      </text>
    </comment>
    <comment ref="R49" authorId="1" shapeId="0" xr:uid="{00000000-0006-0000-0100-00000E000000}">
      <text>
        <r>
          <rPr>
            <sz val="9"/>
            <color indexed="81"/>
            <rFont val="MS P ゴシック"/>
            <family val="3"/>
            <charset val="128"/>
          </rPr>
          <t>契約書の題目名・課題名・講座名等を正確に記入してください。</t>
        </r>
        <r>
          <rPr>
            <b/>
            <sz val="9"/>
            <color indexed="81"/>
            <rFont val="MS P ゴシック"/>
            <family val="3"/>
            <charset val="128"/>
          </rPr>
          <t xml:space="preserve">
</t>
        </r>
      </text>
    </comment>
    <comment ref="S51" authorId="1" shapeId="0" xr:uid="{00000000-0006-0000-0100-00000F000000}">
      <text>
        <r>
          <rPr>
            <sz val="9"/>
            <color indexed="81"/>
            <rFont val="MS P ゴシック"/>
            <family val="3"/>
            <charset val="128"/>
          </rPr>
          <t>西暦を記入してください。</t>
        </r>
      </text>
    </comment>
    <comment ref="O54" authorId="0" shapeId="0" xr:uid="{00000000-0006-0000-0100-000010000000}">
      <text>
        <r>
          <rPr>
            <sz val="9"/>
            <color indexed="81"/>
            <rFont val="MS P ゴシック"/>
            <family val="3"/>
            <charset val="128"/>
          </rPr>
          <t>欄が足りず書ききれない経費については、別途申告ください。</t>
        </r>
      </text>
    </comment>
    <comment ref="R58" authorId="3" shapeId="0" xr:uid="{00000000-0006-0000-0100-000011000000}">
      <text>
        <r>
          <rPr>
            <b/>
            <sz val="9"/>
            <color indexed="81"/>
            <rFont val="MS P ゴシック"/>
            <family val="3"/>
            <charset val="128"/>
          </rPr>
          <t>部局事務において、事務処理要領等を確認の上、正確に記入してください。
委託元から願書の補正を求められる場合、部局に費用負担いただくことがあります。
記載例：『令和○○年度、○○（機関名）、「事業名」「研究開発課題名」委託研究開発』</t>
        </r>
      </text>
    </comment>
    <comment ref="AK61" authorId="4" shapeId="0" xr:uid="{3C0D1A75-1D1E-469F-88D3-2213C7B3423A}">
      <text>
        <r>
          <rPr>
            <sz val="9"/>
            <color indexed="81"/>
            <rFont val="MS P ゴシック"/>
            <family val="3"/>
            <charset val="128"/>
          </rPr>
          <t xml:space="preserve">本学整理番号でも問題ありません。
</t>
        </r>
      </text>
    </comment>
    <comment ref="B64" authorId="3" shapeId="0" xr:uid="{00000000-0006-0000-0100-000013000000}">
      <text>
        <r>
          <rPr>
            <b/>
            <sz val="9"/>
            <color indexed="81"/>
            <rFont val="MS P ゴシック"/>
            <family val="3"/>
            <charset val="128"/>
          </rPr>
          <t>スペースが不足する場合は、次シート別紙1「発明の内容」に記載してください。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nagata</author>
  </authors>
  <commentList>
    <comment ref="F6" authorId="0" shapeId="0" xr:uid="{00000000-0006-0000-0300-000001000000}">
      <text>
        <r>
          <rPr>
            <sz val="9"/>
            <color indexed="81"/>
            <rFont val="MS P ゴシック"/>
            <family val="3"/>
            <charset val="128"/>
          </rPr>
          <t>・寄与度は外部機関発明者も含めて全体で100％になるように記入</t>
        </r>
      </text>
    </comment>
    <comment ref="J6" authorId="1" shapeId="0" xr:uid="{00000000-0006-0000-0300-000002000000}">
      <text>
        <r>
          <rPr>
            <sz val="9"/>
            <color indexed="81"/>
            <rFont val="MS P ゴシック"/>
            <family val="3"/>
            <charset val="128"/>
          </rPr>
          <t>0から始まる場合は、0が省略された形で表示される</t>
        </r>
      </text>
    </comment>
    <comment ref="K6" authorId="1" shapeId="0" xr:uid="{00000000-0006-0000-0300-000003000000}">
      <text>
        <r>
          <rPr>
            <sz val="9"/>
            <color indexed="81"/>
            <rFont val="MS P ゴシック"/>
            <family val="3"/>
            <charset val="128"/>
          </rPr>
          <t>届出時点で本学と雇用関係にない者は、押印不要</t>
        </r>
      </text>
    </comment>
    <comment ref="F19" authorId="0" shapeId="0" xr:uid="{00000000-0006-0000-0300-000004000000}">
      <text>
        <r>
          <rPr>
            <sz val="9"/>
            <color indexed="81"/>
            <rFont val="MS P ゴシック"/>
            <family val="3"/>
            <charset val="128"/>
          </rPr>
          <t>・寄与度は外部機関発明者も含めて全体で100％になるように記入</t>
        </r>
      </text>
    </comment>
  </commentList>
</comments>
</file>

<file path=xl/sharedStrings.xml><?xml version="1.0" encoding="utf-8"?>
<sst xmlns="http://schemas.openxmlformats.org/spreadsheetml/2006/main" count="529" uniqueCount="386">
  <si>
    <t>届出受付番号</t>
    <phoneticPr fontId="1"/>
  </si>
  <si>
    <t>印
注2</t>
    <phoneticPr fontId="1"/>
  </si>
  <si>
    <t>㊞</t>
    <phoneticPr fontId="1"/>
  </si>
  <si>
    <t>発明者</t>
    <rPh sb="0" eb="3">
      <t>ハツメイシャ</t>
    </rPh>
    <phoneticPr fontId="1"/>
  </si>
  <si>
    <t>応用分野・用途・製品</t>
    <rPh sb="0" eb="2">
      <t>オウヨウ</t>
    </rPh>
    <rPh sb="2" eb="4">
      <t>ブンヤ</t>
    </rPh>
    <rPh sb="5" eb="7">
      <t>ヨウト</t>
    </rPh>
    <rPh sb="8" eb="10">
      <t>セイヒン</t>
    </rPh>
    <phoneticPr fontId="1"/>
  </si>
  <si>
    <t>発 明 届 出 書　兼　譲 渡 証 書</t>
    <phoneticPr fontId="1"/>
  </si>
  <si>
    <t>出資元</t>
    <phoneticPr fontId="1"/>
  </si>
  <si>
    <t>共同発明の権利持分案(全機関合計100％)</t>
    <rPh sb="11" eb="12">
      <t>ゼン</t>
    </rPh>
    <rPh sb="12" eb="14">
      <t>キカン</t>
    </rPh>
    <rPh sb="14" eb="16">
      <t>ゴウケイ</t>
    </rPh>
    <phoneticPr fontId="1"/>
  </si>
  <si>
    <t>機密性２</t>
    <rPh sb="0" eb="3">
      <t>キミツセイ</t>
    </rPh>
    <phoneticPr fontId="1"/>
  </si>
  <si>
    <t>注5</t>
    <phoneticPr fontId="1"/>
  </si>
  <si>
    <t>［把握している類似の論文・特許等があれば記入］</t>
    <rPh sb="1" eb="3">
      <t>ハアク</t>
    </rPh>
    <rPh sb="7" eb="9">
      <t>ルイジ</t>
    </rPh>
    <rPh sb="10" eb="12">
      <t>ロンブン</t>
    </rPh>
    <rPh sb="13" eb="16">
      <t>トッキョナド</t>
    </rPh>
    <rPh sb="20" eb="22">
      <t>キニュウ</t>
    </rPh>
    <phoneticPr fontId="1"/>
  </si>
  <si>
    <t>想定される技術移転先</t>
    <rPh sb="0" eb="2">
      <t>ソウテイ</t>
    </rPh>
    <rPh sb="5" eb="7">
      <t>ギジュツ</t>
    </rPh>
    <rPh sb="7" eb="9">
      <t>イテン</t>
    </rPh>
    <rPh sb="9" eb="10">
      <t>サキ</t>
    </rPh>
    <phoneticPr fontId="1"/>
  </si>
  <si>
    <t>実施予定時期と実用化への課題</t>
    <rPh sb="0" eb="2">
      <t>ジッシ</t>
    </rPh>
    <rPh sb="2" eb="4">
      <t>ヨテイ</t>
    </rPh>
    <rPh sb="4" eb="6">
      <t>ジキ</t>
    </rPh>
    <phoneticPr fontId="1"/>
  </si>
  <si>
    <t>所属部局、または外部機関名</t>
    <phoneticPr fontId="1"/>
  </si>
  <si>
    <t>職名
(学年)</t>
    <phoneticPr fontId="1"/>
  </si>
  <si>
    <t xml:space="preserve">
</t>
    <phoneticPr fontId="1"/>
  </si>
  <si>
    <t xml:space="preserve">５．公表 </t>
    <phoneticPr fontId="1"/>
  </si>
  <si>
    <t>１．発明の名称</t>
    <phoneticPr fontId="1"/>
  </si>
  <si>
    <t>８．特記事項</t>
    <rPh sb="2" eb="4">
      <t>トッキ</t>
    </rPh>
    <rPh sb="4" eb="6">
      <t>ジコウ</t>
    </rPh>
    <phoneticPr fontId="1"/>
  </si>
  <si>
    <t>９．発明の内容</t>
    <phoneticPr fontId="1"/>
  </si>
  <si>
    <t>６．今後の計画</t>
    <rPh sb="2" eb="4">
      <t>コンゴ</t>
    </rPh>
    <rPh sb="5" eb="7">
      <t>ケイカク</t>
    </rPh>
    <phoneticPr fontId="1"/>
  </si>
  <si>
    <t xml:space="preserve"> 研究期間　   </t>
    <phoneticPr fontId="1"/>
  </si>
  <si>
    <t>１０.先行技術調査</t>
    <rPh sb="3" eb="5">
      <t>センコウ</t>
    </rPh>
    <rPh sb="5" eb="7">
      <t>ギジュツ</t>
    </rPh>
    <rPh sb="7" eb="9">
      <t>チョウサ</t>
    </rPh>
    <phoneticPr fontId="1"/>
  </si>
  <si>
    <t>～</t>
    <phoneticPr fontId="1"/>
  </si>
  <si>
    <t>年</t>
    <rPh sb="0" eb="1">
      <t>ネン</t>
    </rPh>
    <phoneticPr fontId="1"/>
  </si>
  <si>
    <t>月</t>
    <rPh sb="0" eb="1">
      <t>ガツ</t>
    </rPh>
    <phoneticPr fontId="1"/>
  </si>
  <si>
    <t>TEL(内線)</t>
    <rPh sb="4" eb="6">
      <t>ナイセン</t>
    </rPh>
    <phoneticPr fontId="1"/>
  </si>
  <si>
    <t>(外線)</t>
    <phoneticPr fontId="1"/>
  </si>
  <si>
    <t>E-mail</t>
    <phoneticPr fontId="1"/>
  </si>
  <si>
    <t>注3</t>
    <phoneticPr fontId="1"/>
  </si>
  <si>
    <t>氏名</t>
    <phoneticPr fontId="1"/>
  </si>
  <si>
    <t>職名</t>
    <rPh sb="0" eb="2">
      <t>ショクメイ</t>
    </rPh>
    <phoneticPr fontId="1"/>
  </si>
  <si>
    <t>TEL</t>
    <phoneticPr fontId="1"/>
  </si>
  <si>
    <t>最も主要な経費（１つを選択し、記入すること）</t>
    <phoneticPr fontId="1"/>
  </si>
  <si>
    <t>産業技術力強化法第17条に定める特定研究開発等成果である</t>
    <phoneticPr fontId="1"/>
  </si>
  <si>
    <t>国、独法等へ出願、登録、実施、移転時等の申請・報告等</t>
    <phoneticPr fontId="1"/>
  </si>
  <si>
    <t xml:space="preserve">今後の研究の方向性と社会実装に向けた主な課題
</t>
    <phoneticPr fontId="1"/>
  </si>
  <si>
    <t xml:space="preserve">予定／想定している技術移転(共同研究・ライセンス・展示会出展やベンチャー等）とスケジュール
</t>
    <phoneticPr fontId="1"/>
  </si>
  <si>
    <t>権利帰属に関する制約条件　</t>
    <phoneticPr fontId="1"/>
  </si>
  <si>
    <t>公表日</t>
    <rPh sb="0" eb="3">
      <t>コウヒョウビ</t>
    </rPh>
    <phoneticPr fontId="1"/>
  </si>
  <si>
    <t>済・予定有
の場合</t>
    <phoneticPr fontId="1"/>
  </si>
  <si>
    <t>出願費用等に関する条件</t>
    <phoneticPr fontId="1"/>
  </si>
  <si>
    <t>機関名</t>
    <rPh sb="0" eb="2">
      <t>キカン</t>
    </rPh>
    <rPh sb="2" eb="3">
      <t>メイ</t>
    </rPh>
    <phoneticPr fontId="1"/>
  </si>
  <si>
    <t>本学</t>
    <rPh sb="0" eb="2">
      <t>ホンガク</t>
    </rPh>
    <phoneticPr fontId="1"/>
  </si>
  <si>
    <t>＜発明者　追加＞</t>
    <rPh sb="1" eb="4">
      <t>ハツメイシャ</t>
    </rPh>
    <rPh sb="5" eb="7">
      <t>ツイカ</t>
    </rPh>
    <phoneticPr fontId="1"/>
  </si>
  <si>
    <t>フリガナ
（外国人も記入すること）</t>
    <phoneticPr fontId="1"/>
  </si>
  <si>
    <t>職名</t>
    <phoneticPr fontId="1"/>
  </si>
  <si>
    <t>印
注2</t>
    <phoneticPr fontId="1"/>
  </si>
  <si>
    <t>㊞</t>
    <phoneticPr fontId="1"/>
  </si>
  <si>
    <t>＜共同発明の権利持分案　追加＞</t>
    <rPh sb="1" eb="3">
      <t>キョウドウ</t>
    </rPh>
    <rPh sb="3" eb="5">
      <t>ハツメイ</t>
    </rPh>
    <rPh sb="6" eb="8">
      <t>ケンリ</t>
    </rPh>
    <rPh sb="8" eb="10">
      <t>モチブン</t>
    </rPh>
    <rPh sb="10" eb="11">
      <t>アン</t>
    </rPh>
    <rPh sb="12" eb="14">
      <t>ツイカ</t>
    </rPh>
    <phoneticPr fontId="1"/>
  </si>
  <si>
    <t>外部機関名</t>
    <phoneticPr fontId="1"/>
  </si>
  <si>
    <t>＜本学＞</t>
    <rPh sb="1" eb="3">
      <t>ホンガク</t>
    </rPh>
    <phoneticPr fontId="1"/>
  </si>
  <si>
    <t>＜外部機関＞</t>
    <rPh sb="1" eb="3">
      <t>ガイブ</t>
    </rPh>
    <rPh sb="3" eb="5">
      <t>キカン</t>
    </rPh>
    <phoneticPr fontId="1"/>
  </si>
  <si>
    <t>所属部局</t>
    <phoneticPr fontId="1"/>
  </si>
  <si>
    <t>―プルダウンメニューより選択―</t>
  </si>
  <si>
    <t>注4</t>
    <phoneticPr fontId="1"/>
  </si>
  <si>
    <t>発明者が記入</t>
    <rPh sb="0" eb="3">
      <t>ハツメイシャ</t>
    </rPh>
    <rPh sb="4" eb="6">
      <t>キニュウ</t>
    </rPh>
    <phoneticPr fontId="1"/>
  </si>
  <si>
    <t>その他の経費</t>
    <phoneticPr fontId="1"/>
  </si>
  <si>
    <t>＊寄与度は外部機関等発明者も含めて全体で100％になるように記入すること</t>
    <rPh sb="9" eb="10">
      <t>ナド</t>
    </rPh>
    <rPh sb="30" eb="32">
      <t>キニュウ</t>
    </rPh>
    <phoneticPr fontId="1"/>
  </si>
  <si>
    <t>＊発明届シートに記入できなかった機関名のみ記入すること</t>
    <rPh sb="1" eb="3">
      <t>ハツメイ</t>
    </rPh>
    <rPh sb="3" eb="4">
      <t>トドケ</t>
    </rPh>
    <rPh sb="8" eb="10">
      <t>キニュウ</t>
    </rPh>
    <rPh sb="16" eb="18">
      <t>キカン</t>
    </rPh>
    <rPh sb="18" eb="19">
      <t>メイ</t>
    </rPh>
    <rPh sb="21" eb="23">
      <t>キニュウ</t>
    </rPh>
    <phoneticPr fontId="1"/>
  </si>
  <si>
    <t xml:space="preserve"> 研究費の総額</t>
    <rPh sb="5" eb="7">
      <t>ソウガク</t>
    </rPh>
    <phoneticPr fontId="1"/>
  </si>
  <si>
    <t>プロジェクト名</t>
    <rPh sb="6" eb="7">
      <t>メイ</t>
    </rPh>
    <phoneticPr fontId="1"/>
  </si>
  <si>
    <t>発明者が記入(不明箇所は、部局事務に確認）</t>
    <rPh sb="0" eb="3">
      <t>ハツメイシャ</t>
    </rPh>
    <rPh sb="4" eb="6">
      <t>キニュウ</t>
    </rPh>
    <rPh sb="7" eb="9">
      <t>フメイ</t>
    </rPh>
    <rPh sb="9" eb="11">
      <t>カショ</t>
    </rPh>
    <rPh sb="13" eb="15">
      <t>ブキョク</t>
    </rPh>
    <rPh sb="15" eb="17">
      <t>ジム</t>
    </rPh>
    <rPh sb="18" eb="20">
      <t>カクニン</t>
    </rPh>
    <phoneticPr fontId="1"/>
  </si>
  <si>
    <t>種別</t>
    <rPh sb="0" eb="2">
      <t>シュベツ</t>
    </rPh>
    <phoneticPr fontId="1"/>
  </si>
  <si>
    <t>MTAや覚書等、知財に関する契約の有無</t>
    <rPh sb="4" eb="6">
      <t>オボエガキ</t>
    </rPh>
    <rPh sb="6" eb="7">
      <t>ナド</t>
    </rPh>
    <rPh sb="8" eb="10">
      <t>チザイ</t>
    </rPh>
    <rPh sb="11" eb="12">
      <t>カン</t>
    </rPh>
    <rPh sb="14" eb="16">
      <t>ケイヤク</t>
    </rPh>
    <rPh sb="17" eb="19">
      <t>ウム</t>
    </rPh>
    <phoneticPr fontId="1"/>
  </si>
  <si>
    <t>種別</t>
    <rPh sb="0" eb="2">
      <t>シュベツ</t>
    </rPh>
    <phoneticPr fontId="1"/>
  </si>
  <si>
    <r>
      <t xml:space="preserve">発明者
</t>
    </r>
    <r>
      <rPr>
        <sz val="7.5"/>
        <rFont val="ＭＳ 明朝"/>
        <family val="1"/>
        <charset val="128"/>
      </rPr>
      <t>（本学連絡担当者）</t>
    </r>
    <rPh sb="0" eb="3">
      <t>ハツメイシャ</t>
    </rPh>
    <rPh sb="5" eb="7">
      <t>ホンガク</t>
    </rPh>
    <rPh sb="7" eb="9">
      <t>レンラク</t>
    </rPh>
    <rPh sb="9" eb="12">
      <t>タントウシャ</t>
    </rPh>
    <phoneticPr fontId="1"/>
  </si>
  <si>
    <t>本発明届出書が国内優先の場合は、基礎出願番号を記入：</t>
    <rPh sb="0" eb="1">
      <t>ホン</t>
    </rPh>
    <rPh sb="1" eb="6">
      <t>ハツ</t>
    </rPh>
    <rPh sb="7" eb="11">
      <t>コクナイユウセン</t>
    </rPh>
    <rPh sb="12" eb="14">
      <t>バアイ</t>
    </rPh>
    <rPh sb="16" eb="20">
      <t>キソシュツガン</t>
    </rPh>
    <rPh sb="20" eb="22">
      <t>バンゴウ</t>
    </rPh>
    <rPh sb="23" eb="25">
      <t>キニュウ</t>
    </rPh>
    <phoneticPr fontId="1"/>
  </si>
  <si>
    <t>特願</t>
    <rPh sb="0" eb="2">
      <t>トクガン</t>
    </rPh>
    <phoneticPr fontId="1"/>
  </si>
  <si>
    <r>
      <t xml:space="preserve">７．研究契約（経費）
</t>
    </r>
    <r>
      <rPr>
        <b/>
        <sz val="8"/>
        <rFont val="ＭＳ 明朝"/>
        <family val="1"/>
        <charset val="128"/>
      </rPr>
      <t xml:space="preserve">（所属部局で確認すること）
</t>
    </r>
    <phoneticPr fontId="1"/>
  </si>
  <si>
    <t>発明届を作成する前に、必ず「特許出願の流れ」シートを一読すること。</t>
    <rPh sb="14" eb="16">
      <t>トッキョ</t>
    </rPh>
    <rPh sb="16" eb="18">
      <t>シュツガン</t>
    </rPh>
    <rPh sb="19" eb="20">
      <t>ナガ</t>
    </rPh>
    <phoneticPr fontId="1"/>
  </si>
  <si>
    <r>
      <t xml:space="preserve">個人番号　注1
</t>
    </r>
    <r>
      <rPr>
        <b/>
        <sz val="10"/>
        <color theme="1"/>
        <rFont val="ＭＳ Ｐゴシック"/>
        <family val="3"/>
        <charset val="128"/>
      </rPr>
      <t>（所属部局で確認すること）</t>
    </r>
    <rPh sb="14" eb="16">
      <t>カクニン</t>
    </rPh>
    <phoneticPr fontId="1"/>
  </si>
  <si>
    <r>
      <rPr>
        <sz val="10"/>
        <rFont val="ＭＳ 明朝"/>
        <family val="1"/>
        <charset val="128"/>
      </rPr>
      <t>発明寄与(発明のうち具体的に貢献した内容)</t>
    </r>
    <r>
      <rPr>
        <sz val="7"/>
        <rFont val="ＭＳ 明朝"/>
        <family val="1"/>
        <charset val="128"/>
      </rPr>
      <t xml:space="preserve">
</t>
    </r>
    <r>
      <rPr>
        <sz val="5"/>
        <rFont val="ＭＳ 明朝"/>
        <family val="1"/>
        <charset val="128"/>
      </rPr>
      <t>*本学発明者および本学への持分譲渡予定者のみ記載。具体的に発明に寄与した者のみ記載、単なる課題提示や資金支援、実験補助等は発明の寄与と認められない（記入要領参照）</t>
    </r>
    <rPh sb="96" eb="98">
      <t>キニュウ</t>
    </rPh>
    <rPh sb="98" eb="100">
      <t>ヨウリョウ</t>
    </rPh>
    <rPh sb="100" eb="102">
      <t>サンショウ</t>
    </rPh>
    <phoneticPr fontId="1"/>
  </si>
  <si>
    <t>権利持分計</t>
    <rPh sb="0" eb="2">
      <t>ケンリ</t>
    </rPh>
    <rPh sb="2" eb="4">
      <t>モチブン</t>
    </rPh>
    <rPh sb="4" eb="5">
      <t>ケイ</t>
    </rPh>
    <phoneticPr fontId="1"/>
  </si>
  <si>
    <t>寄与度計</t>
    <rPh sb="0" eb="3">
      <t>キヨド</t>
    </rPh>
    <rPh sb="3" eb="4">
      <t>ケイ</t>
    </rPh>
    <phoneticPr fontId="1"/>
  </si>
  <si>
    <r>
      <t xml:space="preserve">寄与度%
</t>
    </r>
    <r>
      <rPr>
        <sz val="6"/>
        <rFont val="ＭＳ 明朝"/>
        <family val="1"/>
        <charset val="128"/>
      </rPr>
      <t>(全発明者分)</t>
    </r>
    <phoneticPr fontId="1"/>
  </si>
  <si>
    <t>持分率%</t>
    <rPh sb="0" eb="1">
      <t>モ</t>
    </rPh>
    <rPh sb="1" eb="2">
      <t>ブン</t>
    </rPh>
    <rPh sb="2" eb="3">
      <t>リツ</t>
    </rPh>
    <phoneticPr fontId="1"/>
  </si>
  <si>
    <t>３．外部機関等
発明者</t>
    <rPh sb="2" eb="4">
      <t>ガイブ</t>
    </rPh>
    <rPh sb="4" eb="6">
      <t>キカン</t>
    </rPh>
    <rPh sb="6" eb="7">
      <t>トウ</t>
    </rPh>
    <rPh sb="8" eb="11">
      <t>ハツメイシャ</t>
    </rPh>
    <phoneticPr fontId="1"/>
  </si>
  <si>
    <t>寄与度%</t>
    <phoneticPr fontId="1"/>
  </si>
  <si>
    <t>氏名
（姓）　（名）　（ミドルネーム）の順で記入すること）</t>
    <rPh sb="4" eb="5">
      <t>セイ</t>
    </rPh>
    <rPh sb="8" eb="9">
      <t>メイ</t>
    </rPh>
    <rPh sb="20" eb="21">
      <t>ジュン</t>
    </rPh>
    <rPh sb="22" eb="24">
      <t>キニュウ</t>
    </rPh>
    <phoneticPr fontId="1"/>
  </si>
  <si>
    <t>人間科学研究科</t>
  </si>
  <si>
    <t>法学研究科</t>
  </si>
  <si>
    <t>経済学研究科</t>
  </si>
  <si>
    <t>理学研究科</t>
  </si>
  <si>
    <t>医学系研究科</t>
  </si>
  <si>
    <t>医学系研究科保健学専攻</t>
  </si>
  <si>
    <t>薬学研究科</t>
  </si>
  <si>
    <t>工学研究科</t>
  </si>
  <si>
    <t>基礎工学研究科</t>
  </si>
  <si>
    <t>言語文化研究科</t>
  </si>
  <si>
    <t>国際公共政策研究科</t>
  </si>
  <si>
    <t>情報科学研究科</t>
  </si>
  <si>
    <t>生命機能研究科</t>
  </si>
  <si>
    <t>高等司法研究科</t>
  </si>
  <si>
    <t>連合小児発達学研究科</t>
  </si>
  <si>
    <t>附属図書館</t>
  </si>
  <si>
    <t>医学部附属病院</t>
  </si>
  <si>
    <t>歯学部附属病院</t>
  </si>
  <si>
    <t>微生物病研究所</t>
  </si>
  <si>
    <t>産業科学研究所</t>
  </si>
  <si>
    <t>蛋白質研究所</t>
  </si>
  <si>
    <t>社会経済研究所</t>
  </si>
  <si>
    <t>接合科学研究所</t>
  </si>
  <si>
    <t>レーザー科学研究所</t>
  </si>
  <si>
    <t>低温センター</t>
  </si>
  <si>
    <t>超高圧電子顕微鏡センター</t>
  </si>
  <si>
    <t>生物工学国際交流センター</t>
  </si>
  <si>
    <t>国際医工情報センター</t>
  </si>
  <si>
    <t>知的基盤総合センター</t>
  </si>
  <si>
    <t>核物理研究センター</t>
  </si>
  <si>
    <t>サイバーメディアセンター</t>
  </si>
  <si>
    <t>免疫学フロンティア研究センター</t>
  </si>
  <si>
    <t>高等共創研究院</t>
  </si>
  <si>
    <t>012100</t>
  </si>
  <si>
    <t>先導的学際研究機構</t>
  </si>
  <si>
    <t>データビリティフロンティア機構</t>
  </si>
  <si>
    <t>放射線科学基盤機構</t>
  </si>
  <si>
    <t>文学研究科</t>
  </si>
  <si>
    <t>環境安全研究管理センター</t>
  </si>
  <si>
    <t>国際教育交流センター</t>
  </si>
  <si>
    <t>総合学術博物館</t>
  </si>
  <si>
    <t>数理・データ科学教育研究センター</t>
  </si>
  <si>
    <t>科学機器リノベーション・工作支援センター</t>
  </si>
  <si>
    <t>日本語日本文化教育センター</t>
  </si>
  <si>
    <t>ナノサイエンスデザイン教育研究センター</t>
  </si>
  <si>
    <t>国際共創大学院学位プログラム推進機構</t>
  </si>
  <si>
    <t>ケースユーザ基本.ケース受付番号</t>
  </si>
  <si>
    <t>ケースユーザ基本.ケースユーザ番号</t>
  </si>
  <si>
    <t>ケースユーザ基本.発明届出日</t>
  </si>
  <si>
    <t>ケース入力項目追加.明細書への国等の委託記載義務 有無</t>
  </si>
  <si>
    <t>ケース受付学部学科.発明者（本学担当者）コード</t>
  </si>
  <si>
    <t>ケース受付学部学科.備考</t>
  </si>
  <si>
    <t>ケースユーザ基本.経費コード</t>
  </si>
  <si>
    <t>ケースユーザ基本.プロジェクト名</t>
  </si>
  <si>
    <t>ケースユーザ基本.研究費の額（金額）</t>
  </si>
  <si>
    <t>ケースユーザ基本.研究期間</t>
  </si>
  <si>
    <t>ケースユーザ基本.学外発表(予定)日</t>
  </si>
  <si>
    <t>ケースユーザ基本.発表媒体コード</t>
  </si>
  <si>
    <t>ケース受付学部学科.学部学科コード（依頼／管理／費用負担）</t>
    <phoneticPr fontId="1"/>
  </si>
  <si>
    <t>ケース受付学部学科.依頼フラグ</t>
    <phoneticPr fontId="1"/>
  </si>
  <si>
    <t>ケースユーザ基本.学外発表予定有無コード</t>
    <phoneticPr fontId="1"/>
  </si>
  <si>
    <t>ケースユーザ入力項目追加.その他連絡が必要な本学発明者等氏名</t>
    <rPh sb="6" eb="8">
      <t>ニュウリョク</t>
    </rPh>
    <rPh sb="8" eb="10">
      <t>コウモク</t>
    </rPh>
    <rPh sb="10" eb="12">
      <t>ツイカ</t>
    </rPh>
    <phoneticPr fontId="1"/>
  </si>
  <si>
    <t>ケースユーザ入力項目追加.その他連絡が必要な本学発明者等連絡先</t>
    <rPh sb="6" eb="8">
      <t>ニュウリョク</t>
    </rPh>
    <rPh sb="8" eb="10">
      <t>コウモク</t>
    </rPh>
    <rPh sb="10" eb="12">
      <t>ツイカ</t>
    </rPh>
    <phoneticPr fontId="1"/>
  </si>
  <si>
    <t>ケースユーザ入力項目追加.本学連絡担当者連絡先</t>
    <rPh sb="6" eb="8">
      <t>ニュウリョク</t>
    </rPh>
    <rPh sb="8" eb="10">
      <t>コウモク</t>
    </rPh>
    <rPh sb="10" eb="12">
      <t>ツイカ</t>
    </rPh>
    <phoneticPr fontId="1"/>
  </si>
  <si>
    <t>ケース庁基本.四法区分コード</t>
    <phoneticPr fontId="1"/>
  </si>
  <si>
    <t>ケースユーザ基本.届出時発明の名称</t>
    <phoneticPr fontId="1"/>
  </si>
  <si>
    <t>ケースユーザ基本.機関名</t>
    <phoneticPr fontId="1"/>
  </si>
  <si>
    <t>ケース発明者.氏名</t>
    <phoneticPr fontId="1"/>
  </si>
  <si>
    <t>ケース発明者.所属学部学科コード</t>
    <phoneticPr fontId="1"/>
  </si>
  <si>
    <t>ケース発明者.備考</t>
    <phoneticPr fontId="1"/>
  </si>
  <si>
    <t>ケース発明者.寄与度（分子）</t>
    <phoneticPr fontId="1"/>
  </si>
  <si>
    <t>ケース発明者.寄与度（分母）</t>
    <phoneticPr fontId="1"/>
  </si>
  <si>
    <t>ケース発明者.教職員ID</t>
  </si>
  <si>
    <t>ケース発明者.所属会社コード</t>
    <phoneticPr fontId="1"/>
  </si>
  <si>
    <t xml:space="preserve">ケース分類.種別コード </t>
  </si>
  <si>
    <t>00</t>
    <phoneticPr fontId="1"/>
  </si>
  <si>
    <t>01</t>
    <phoneticPr fontId="1"/>
  </si>
  <si>
    <r>
      <t>発明寄与(発明のうち具体的に貢献した内容)</t>
    </r>
    <r>
      <rPr>
        <sz val="7"/>
        <rFont val="ＭＳ 明朝"/>
        <family val="1"/>
        <charset val="128"/>
      </rPr>
      <t xml:space="preserve">
</t>
    </r>
    <r>
      <rPr>
        <sz val="5"/>
        <rFont val="ＭＳ 明朝"/>
        <family val="1"/>
        <charset val="128"/>
      </rPr>
      <t>*本学への持分譲渡予定者のみ記載。具体的に発明に寄与した者のみ記載、単なる課題提示や資金支援、実験補助等は発明の寄与と認められない（記入要領参照）</t>
    </r>
    <rPh sb="88" eb="90">
      <t>キニュウ</t>
    </rPh>
    <rPh sb="90" eb="92">
      <t>ヨウリョウ</t>
    </rPh>
    <rPh sb="92" eb="94">
      <t>サンショウ</t>
    </rPh>
    <phoneticPr fontId="1"/>
  </si>
  <si>
    <t>願書に記載すべき事項</t>
    <rPh sb="0" eb="2">
      <t>ガンショ</t>
    </rPh>
    <rPh sb="3" eb="5">
      <t>キサイ</t>
    </rPh>
    <rPh sb="8" eb="10">
      <t>ジコウ</t>
    </rPh>
    <phoneticPr fontId="1"/>
  </si>
  <si>
    <t>産業技術力強化法第17条の適用を受ける特許出願</t>
    <phoneticPr fontId="1"/>
  </si>
  <si>
    <t>―プルダウンメニューより選択―</t>
    <phoneticPr fontId="1"/>
  </si>
  <si>
    <t>歯学研究科</t>
    <phoneticPr fontId="1"/>
  </si>
  <si>
    <t>量子情報・量子生命研究センター</t>
    <phoneticPr fontId="1"/>
  </si>
  <si>
    <t>感染症総合教育研究拠点</t>
    <phoneticPr fontId="1"/>
  </si>
  <si>
    <t>キャンパスライフ健康支援・相談センター</t>
    <phoneticPr fontId="1"/>
  </si>
  <si>
    <t>届出日（発明者が記入）</t>
    <rPh sb="9" eb="10">
      <t>ニュウ</t>
    </rPh>
    <phoneticPr fontId="1"/>
  </si>
  <si>
    <t>（１０.の先行技術調査結果等から見た本発明の新しい点や効果を中心に内容を記入、図面等を添付）
①従来技術（従来技術の概念、研究の背景、技術レベル、従来の課題等を、文献等より本発明の内容に近いものを記入）
②発明の特徴：原理、具体例、効果
　（本発明の構成やメカニズム、新しい点、革新的な点、本発明によって得られる技術的効果、経済的効果を具体的に記入）
③図面（本発明の構造や動作を表す図面。装置図、フロー図等）
※スペースが不足する場合は、次シート（別紙1「発明の内容」）に記載すること</t>
    <rPh sb="214" eb="216">
      <t>フソク</t>
    </rPh>
    <rPh sb="218" eb="220">
      <t>バアイ</t>
    </rPh>
    <rPh sb="222" eb="223">
      <t>ツギ</t>
    </rPh>
    <rPh sb="231" eb="233">
      <t>ハツメイ</t>
    </rPh>
    <rPh sb="234" eb="236">
      <t>ナイヨウ</t>
    </rPh>
    <rPh sb="239" eb="241">
      <t>キサイ</t>
    </rPh>
    <phoneticPr fontId="1"/>
  </si>
  <si>
    <t>サステイナブルキャンパスオフィス</t>
    <phoneticPr fontId="1"/>
  </si>
  <si>
    <t>債主コード</t>
    <rPh sb="0" eb="2">
      <t>サイシュ</t>
    </rPh>
    <phoneticPr fontId="29"/>
  </si>
  <si>
    <t>※変更届の場合は、部局担当者が以下の「債主コード」欄に元の債主コードを記入してください。</t>
    <rPh sb="1" eb="3">
      <t>ヘンコウ</t>
    </rPh>
    <rPh sb="3" eb="4">
      <t>トド</t>
    </rPh>
    <rPh sb="5" eb="7">
      <t>バアイ</t>
    </rPh>
    <rPh sb="9" eb="11">
      <t>ブキョク</t>
    </rPh>
    <rPh sb="11" eb="14">
      <t>タントウシャ</t>
    </rPh>
    <rPh sb="29" eb="31">
      <t>サイシュ</t>
    </rPh>
    <rPh sb="35" eb="37">
      <t>キニュウ</t>
    </rPh>
    <phoneticPr fontId="29"/>
  </si>
  <si>
    <t>※旅費・謝金の場合は必ずご記入下さい。</t>
    <rPh sb="7" eb="9">
      <t>バアイ</t>
    </rPh>
    <phoneticPr fontId="29"/>
  </si>
  <si>
    <t>研究室・係名</t>
    <rPh sb="0" eb="3">
      <t>ケンキュウシツ</t>
    </rPh>
    <rPh sb="4" eb="5">
      <t>カカリ</t>
    </rPh>
    <rPh sb="5" eb="6">
      <t>メイ</t>
    </rPh>
    <phoneticPr fontId="29"/>
  </si>
  <si>
    <t>登録依頼日</t>
    <rPh sb="0" eb="2">
      <t>トウロク</t>
    </rPh>
    <rPh sb="2" eb="4">
      <t>イライ</t>
    </rPh>
    <rPh sb="4" eb="5">
      <t>ビ</t>
    </rPh>
    <phoneticPr fontId="29"/>
  </si>
  <si>
    <t>内線番号</t>
    <rPh sb="0" eb="2">
      <t>ナイセン</t>
    </rPh>
    <rPh sb="2" eb="4">
      <t>バンゴウ</t>
    </rPh>
    <phoneticPr fontId="29"/>
  </si>
  <si>
    <t>担当者氏名</t>
    <rPh sb="0" eb="3">
      <t>タントウシャ</t>
    </rPh>
    <rPh sb="3" eb="5">
      <t>シメイ</t>
    </rPh>
    <phoneticPr fontId="29"/>
  </si>
  <si>
    <t>部局名</t>
    <rPh sb="0" eb="2">
      <t>ブキョク</t>
    </rPh>
    <rPh sb="2" eb="3">
      <t>メイ</t>
    </rPh>
    <phoneticPr fontId="29"/>
  </si>
  <si>
    <t>※学外非常勤講師・招へい教員などで個人番号をお持ちの方は非常勤職員の区分、個人番号をお持ちでない方は学外者の区分です。</t>
    <rPh sb="23" eb="24">
      <t>モ</t>
    </rPh>
    <rPh sb="34" eb="36">
      <t>クブン</t>
    </rPh>
    <rPh sb="37" eb="39">
      <t>コジン</t>
    </rPh>
    <rPh sb="39" eb="41">
      <t>バンゴウ</t>
    </rPh>
    <rPh sb="43" eb="44">
      <t>モ</t>
    </rPh>
    <rPh sb="48" eb="49">
      <t>カタ</t>
    </rPh>
    <rPh sb="50" eb="53">
      <t>ガクガイシャ</t>
    </rPh>
    <rPh sb="54" eb="56">
      <t>クブン</t>
    </rPh>
    <phoneticPr fontId="29"/>
  </si>
  <si>
    <r>
      <t>・</t>
    </r>
    <r>
      <rPr>
        <sz val="11"/>
        <color theme="1"/>
        <rFont val="游ゴシック"/>
        <family val="2"/>
        <charset val="128"/>
        <scheme val="minor"/>
      </rPr>
      <t>常勤職員　　　　　・非常勤職員　　　　　・本学学生　　　　　・学外者</t>
    </r>
    <rPh sb="1" eb="3">
      <t>ジョウキン</t>
    </rPh>
    <rPh sb="22" eb="24">
      <t>ホンガク</t>
    </rPh>
    <rPh sb="24" eb="26">
      <t>ガクセイ</t>
    </rPh>
    <rPh sb="32" eb="35">
      <t>ガクガイシャ</t>
    </rPh>
    <phoneticPr fontId="29"/>
  </si>
  <si>
    <t>これにより債主コードが決定します。</t>
  </si>
  <si>
    <r>
      <t>※</t>
    </r>
    <r>
      <rPr>
        <sz val="11"/>
        <color theme="1"/>
        <rFont val="游ゴシック"/>
        <family val="2"/>
        <charset val="128"/>
        <scheme val="minor"/>
      </rPr>
      <t>登録対象者の該当する区分を以下の4つのうちから1つ選び、○をつけてください。</t>
    </r>
    <rPh sb="1" eb="3">
      <t>トウロク</t>
    </rPh>
    <rPh sb="3" eb="6">
      <t>タイショウシャ</t>
    </rPh>
    <rPh sb="7" eb="9">
      <t>ガイトウ</t>
    </rPh>
    <rPh sb="11" eb="13">
      <t>クブン</t>
    </rPh>
    <phoneticPr fontId="29"/>
  </si>
  <si>
    <r>
      <t>登録依頼</t>
    </r>
    <r>
      <rPr>
        <sz val="11"/>
        <color theme="1"/>
        <rFont val="游ゴシック"/>
        <family val="2"/>
        <charset val="128"/>
        <scheme val="minor"/>
      </rPr>
      <t>提出者記入欄</t>
    </r>
    <rPh sb="0" eb="2">
      <t>トウロク</t>
    </rPh>
    <rPh sb="2" eb="4">
      <t>イライ</t>
    </rPh>
    <rPh sb="4" eb="6">
      <t>テイシュツ</t>
    </rPh>
    <rPh sb="6" eb="7">
      <t>シャ</t>
    </rPh>
    <rPh sb="7" eb="10">
      <t>キニュウラン</t>
    </rPh>
    <phoneticPr fontId="29"/>
  </si>
  <si>
    <t>※この振込依頼書を提出後、記載事項に変更が生じた場合は、速やかに変更届を提出してください。</t>
    <rPh sb="3" eb="5">
      <t>フリコミ</t>
    </rPh>
    <rPh sb="5" eb="8">
      <t>イライショ</t>
    </rPh>
    <rPh sb="9" eb="12">
      <t>テイシュツゴ</t>
    </rPh>
    <rPh sb="13" eb="15">
      <t>キサイ</t>
    </rPh>
    <rPh sb="15" eb="17">
      <t>ジコウ</t>
    </rPh>
    <rPh sb="18" eb="20">
      <t>ヘンコウ</t>
    </rPh>
    <rPh sb="21" eb="22">
      <t>ショウ</t>
    </rPh>
    <rPh sb="24" eb="26">
      <t>バアイ</t>
    </rPh>
    <rPh sb="28" eb="29">
      <t>スミ</t>
    </rPh>
    <rPh sb="32" eb="35">
      <t>ヘンコウトドケ</t>
    </rPh>
    <rPh sb="36" eb="38">
      <t>テイシュツ</t>
    </rPh>
    <phoneticPr fontId="29"/>
  </si>
  <si>
    <t>（上記の氏名と口座名義が同一の場合は記入の有無を問いません。）</t>
    <rPh sb="1" eb="3">
      <t>ジョウキ</t>
    </rPh>
    <rPh sb="4" eb="6">
      <t>シメイ</t>
    </rPh>
    <rPh sb="7" eb="9">
      <t>コウザ</t>
    </rPh>
    <rPh sb="9" eb="11">
      <t>メイギ</t>
    </rPh>
    <rPh sb="12" eb="14">
      <t>ドウイツ</t>
    </rPh>
    <rPh sb="15" eb="17">
      <t>バアイ</t>
    </rPh>
    <rPh sb="18" eb="20">
      <t>キニュウ</t>
    </rPh>
    <rPh sb="21" eb="23">
      <t>ウム</t>
    </rPh>
    <rPh sb="24" eb="25">
      <t>ト</t>
    </rPh>
    <phoneticPr fontId="29"/>
  </si>
  <si>
    <t>口座名義</t>
    <rPh sb="0" eb="1">
      <t>クチ</t>
    </rPh>
    <rPh sb="1" eb="2">
      <t>ザ</t>
    </rPh>
    <rPh sb="2" eb="3">
      <t>ナ</t>
    </rPh>
    <rPh sb="3" eb="4">
      <t>ギ</t>
    </rPh>
    <phoneticPr fontId="29"/>
  </si>
  <si>
    <t>BENEFICIARY NAME</t>
    <phoneticPr fontId="29"/>
  </si>
  <si>
    <t>外国人・旧姓使用の方で
上記の氏名と異なる方は
記入してください。</t>
    <phoneticPr fontId="29"/>
  </si>
  <si>
    <t>※</t>
    <phoneticPr fontId="29"/>
  </si>
  <si>
    <t>口座名義カナ</t>
    <rPh sb="0" eb="2">
      <t>コウザ</t>
    </rPh>
    <rPh sb="2" eb="4">
      <t>メイギ</t>
    </rPh>
    <phoneticPr fontId="29"/>
  </si>
  <si>
    <t>※PLEASE FILL IN IF YOUR BENEFICIARY NAME IS DIFFERENT FROM THE NAME YOUR WRITE ABOVE</t>
    <phoneticPr fontId="29"/>
  </si>
  <si>
    <r>
      <rPr>
        <b/>
        <u/>
        <sz val="9"/>
        <rFont val="ＭＳ Ｐゴシック"/>
        <family val="3"/>
        <charset val="128"/>
      </rPr>
      <t>（※ゆうちょ銀行の場合、当行固有の記号・番号ではなく、振込用の口座番号（７桁）を記載してください。）</t>
    </r>
    <r>
      <rPr>
        <b/>
        <sz val="9"/>
        <rFont val="ＭＳ Ｐゴシック"/>
        <family val="3"/>
        <charset val="128"/>
      </rPr>
      <t>　　　　　</t>
    </r>
    <rPh sb="6" eb="8">
      <t>ギンコウ</t>
    </rPh>
    <rPh sb="9" eb="11">
      <t>バアイ</t>
    </rPh>
    <rPh sb="12" eb="14">
      <t>トウコウ</t>
    </rPh>
    <rPh sb="14" eb="16">
      <t>コユウ</t>
    </rPh>
    <rPh sb="17" eb="19">
      <t>キゴウ</t>
    </rPh>
    <rPh sb="20" eb="22">
      <t>バンゴウ</t>
    </rPh>
    <phoneticPr fontId="29"/>
  </si>
  <si>
    <t>３．その他</t>
    <rPh sb="4" eb="5">
      <t>タ</t>
    </rPh>
    <phoneticPr fontId="29"/>
  </si>
  <si>
    <t>２．当座</t>
    <rPh sb="2" eb="4">
      <t>トウザ</t>
    </rPh>
    <phoneticPr fontId="29"/>
  </si>
  <si>
    <t>１．総合・普通</t>
    <rPh sb="2" eb="4">
      <t>ソウゴウ</t>
    </rPh>
    <rPh sb="5" eb="7">
      <t>フツウ</t>
    </rPh>
    <phoneticPr fontId="29"/>
  </si>
  <si>
    <t>　　 OTHERS</t>
    <phoneticPr fontId="29"/>
  </si>
  <si>
    <t>CURRENT</t>
    <phoneticPr fontId="29"/>
  </si>
  <si>
    <t>　　 ORDINARY</t>
    <phoneticPr fontId="29"/>
  </si>
  <si>
    <r>
      <t>口座番号</t>
    </r>
    <r>
      <rPr>
        <sz val="9"/>
        <rFont val="ＭＳ Ｐゴシック"/>
        <family val="3"/>
        <charset val="128"/>
      </rPr>
      <t>(ACCOUNT NUMBER)</t>
    </r>
    <r>
      <rPr>
        <sz val="11"/>
        <color theme="1"/>
        <rFont val="游ゴシック"/>
        <family val="2"/>
        <charset val="128"/>
        <scheme val="minor"/>
      </rPr>
      <t>（７桁）</t>
    </r>
    <rPh sb="0" eb="2">
      <t>コウザ</t>
    </rPh>
    <rPh sb="2" eb="4">
      <t>バンゴウ</t>
    </rPh>
    <rPh sb="22" eb="23">
      <t>ケタ</t>
    </rPh>
    <phoneticPr fontId="29"/>
  </si>
  <si>
    <r>
      <t>預金種別</t>
    </r>
    <r>
      <rPr>
        <sz val="11"/>
        <color theme="1"/>
        <rFont val="游ゴシック"/>
        <family val="2"/>
        <charset val="128"/>
        <scheme val="minor"/>
      </rPr>
      <t xml:space="preserve"> </t>
    </r>
    <r>
      <rPr>
        <sz val="9"/>
        <rFont val="ＭＳ Ｐゴシック"/>
        <family val="3"/>
        <charset val="128"/>
      </rPr>
      <t>(KIND OF DEPOSIT)</t>
    </r>
    <rPh sb="0" eb="2">
      <t>ヨキン</t>
    </rPh>
    <rPh sb="2" eb="4">
      <t>シュベツ</t>
    </rPh>
    <phoneticPr fontId="29"/>
  </si>
  <si>
    <r>
      <rPr>
        <b/>
        <u/>
        <sz val="9"/>
        <rFont val="ＭＳ Ｐゴシック"/>
        <family val="3"/>
        <charset val="128"/>
      </rPr>
      <t>（※ゆうちょ銀行の場合、支店名は３桁の漢数字となります。）</t>
    </r>
    <r>
      <rPr>
        <b/>
        <sz val="9"/>
        <rFont val="ＭＳ Ｐゴシック"/>
        <family val="3"/>
        <charset val="128"/>
      </rPr>
      <t>　　　　　</t>
    </r>
    <rPh sb="6" eb="8">
      <t>ギンコウ</t>
    </rPh>
    <rPh sb="9" eb="11">
      <t>バアイ</t>
    </rPh>
    <rPh sb="12" eb="15">
      <t>シテンメイ</t>
    </rPh>
    <rPh sb="17" eb="18">
      <t>ケタ</t>
    </rPh>
    <rPh sb="19" eb="22">
      <t>カンスウジ</t>
    </rPh>
    <phoneticPr fontId="29"/>
  </si>
  <si>
    <t>出張所</t>
    <rPh sb="0" eb="3">
      <t>シュッチョウショ</t>
    </rPh>
    <phoneticPr fontId="29"/>
  </si>
  <si>
    <t>金庫</t>
    <rPh sb="0" eb="2">
      <t>キンコ</t>
    </rPh>
    <phoneticPr fontId="29"/>
  </si>
  <si>
    <t>支店</t>
    <rPh sb="0" eb="2">
      <t>シテン</t>
    </rPh>
    <phoneticPr fontId="29"/>
  </si>
  <si>
    <t>銀行</t>
    <rPh sb="0" eb="2">
      <t>ギンコウ</t>
    </rPh>
    <phoneticPr fontId="29"/>
  </si>
  <si>
    <t>BRANCH NAME</t>
    <phoneticPr fontId="29"/>
  </si>
  <si>
    <t>BANK NAME</t>
    <phoneticPr fontId="29"/>
  </si>
  <si>
    <t>記</t>
    <rPh sb="0" eb="1">
      <t>キ</t>
    </rPh>
    <phoneticPr fontId="29"/>
  </si>
  <si>
    <t>　大阪大学より支払われる旅費・謝金等は、下記の私名義の口座に振込ください。</t>
    <rPh sb="1" eb="3">
      <t>オオサカ</t>
    </rPh>
    <rPh sb="3" eb="5">
      <t>ダイガク</t>
    </rPh>
    <rPh sb="7" eb="9">
      <t>シハラ</t>
    </rPh>
    <rPh sb="12" eb="14">
      <t>リョヒ</t>
    </rPh>
    <rPh sb="15" eb="17">
      <t>シャキン</t>
    </rPh>
    <rPh sb="17" eb="18">
      <t>トウ</t>
    </rPh>
    <rPh sb="20" eb="22">
      <t>カキ</t>
    </rPh>
    <phoneticPr fontId="29"/>
  </si>
  <si>
    <t xml:space="preserve">   THE FOLLOWING IS THE INFORMATION FOR MY PAYMENT</t>
    <phoneticPr fontId="29"/>
  </si>
  <si>
    <r>
      <t>※</t>
    </r>
    <r>
      <rPr>
        <b/>
        <u/>
        <sz val="10"/>
        <rFont val="ＭＳ Ｐゴシック"/>
        <family val="3"/>
        <charset val="128"/>
      </rPr>
      <t>「振込明細」をWebサイトで閲覧を希望される場合は</t>
    </r>
    <r>
      <rPr>
        <sz val="10"/>
        <rFont val="ＭＳ Ｐゴシック"/>
        <family val="3"/>
        <charset val="128"/>
      </rPr>
      <t>、アクセス方法を案内しますので必ず記入してください。</t>
    </r>
    <rPh sb="2" eb="4">
      <t>フリコミ</t>
    </rPh>
    <rPh sb="4" eb="6">
      <t>メイサイ</t>
    </rPh>
    <rPh sb="15" eb="17">
      <t>エツラン</t>
    </rPh>
    <rPh sb="18" eb="20">
      <t>キボウ</t>
    </rPh>
    <rPh sb="23" eb="25">
      <t>バアイ</t>
    </rPh>
    <rPh sb="31" eb="33">
      <t>ホウホウ</t>
    </rPh>
    <rPh sb="34" eb="36">
      <t>アンナイ</t>
    </rPh>
    <rPh sb="41" eb="42">
      <t>カナラ</t>
    </rPh>
    <rPh sb="43" eb="45">
      <t>キニュウ</t>
    </rPh>
    <phoneticPr fontId="29"/>
  </si>
  <si>
    <t>メールアドレス</t>
    <phoneticPr fontId="29"/>
  </si>
  <si>
    <t>E-MAIL ADDRESS</t>
    <phoneticPr fontId="29"/>
  </si>
  <si>
    <r>
      <t>※</t>
    </r>
    <r>
      <rPr>
        <b/>
        <u/>
        <sz val="10"/>
        <rFont val="ＭＳ Ｐゴシック"/>
        <family val="3"/>
        <charset val="128"/>
      </rPr>
      <t>現住所を都道府県から</t>
    </r>
    <r>
      <rPr>
        <sz val="10"/>
        <rFont val="ＭＳ Ｐゴシック"/>
        <family val="3"/>
        <charset val="128"/>
      </rPr>
      <t>記入してください。</t>
    </r>
    <phoneticPr fontId="29"/>
  </si>
  <si>
    <t>住所</t>
    <rPh sb="0" eb="2">
      <t>ジュウショ</t>
    </rPh>
    <phoneticPr fontId="29"/>
  </si>
  <si>
    <t>HOME ADDRESS</t>
    <phoneticPr fontId="29"/>
  </si>
  <si>
    <t>(個人番号をお持ちでも学籍番号を優先してください。)</t>
    <rPh sb="1" eb="3">
      <t>コジン</t>
    </rPh>
    <rPh sb="3" eb="5">
      <t>バンゴウ</t>
    </rPh>
    <rPh sb="7" eb="8">
      <t>モ</t>
    </rPh>
    <rPh sb="11" eb="13">
      <t>ガクセキ</t>
    </rPh>
    <rPh sb="13" eb="15">
      <t>バンゴウ</t>
    </rPh>
    <rPh sb="16" eb="18">
      <t>ユウセン</t>
    </rPh>
    <phoneticPr fontId="29"/>
  </si>
  <si>
    <t>※学生の方は必ず学籍番号を記入してください。</t>
    <rPh sb="1" eb="3">
      <t>ガクセイ</t>
    </rPh>
    <rPh sb="4" eb="5">
      <t>カタ</t>
    </rPh>
    <rPh sb="6" eb="7">
      <t>カナラ</t>
    </rPh>
    <rPh sb="8" eb="10">
      <t>ガクセキ</t>
    </rPh>
    <rPh sb="10" eb="12">
      <t>バンゴウ</t>
    </rPh>
    <rPh sb="13" eb="15">
      <t>キニュウ</t>
    </rPh>
    <phoneticPr fontId="29"/>
  </si>
  <si>
    <t>－</t>
    <phoneticPr fontId="29"/>
  </si>
  <si>
    <t>〒</t>
    <phoneticPr fontId="29"/>
  </si>
  <si>
    <t>POSTCODE</t>
    <phoneticPr fontId="29"/>
  </si>
  <si>
    <t>大阪大学学籍番号</t>
    <rPh sb="0" eb="2">
      <t>オオサカ</t>
    </rPh>
    <rPh sb="2" eb="4">
      <t>ダイガク</t>
    </rPh>
    <rPh sb="4" eb="6">
      <t>ガクセキ</t>
    </rPh>
    <rPh sb="6" eb="8">
      <t>バンゴウ</t>
    </rPh>
    <phoneticPr fontId="29"/>
  </si>
  <si>
    <t>※同姓同名で登録がある場合等の本人確認のため。</t>
    <phoneticPr fontId="29"/>
  </si>
  <si>
    <t>(不明な方は部局担当者にお問い合わせください。)</t>
    <rPh sb="1" eb="3">
      <t>フメイ</t>
    </rPh>
    <rPh sb="4" eb="5">
      <t>カタ</t>
    </rPh>
    <rPh sb="6" eb="8">
      <t>ブキョク</t>
    </rPh>
    <rPh sb="8" eb="11">
      <t>タントウシャ</t>
    </rPh>
    <rPh sb="13" eb="14">
      <t>ト</t>
    </rPh>
    <rPh sb="15" eb="16">
      <t>ア</t>
    </rPh>
    <phoneticPr fontId="29"/>
  </si>
  <si>
    <t>日</t>
    <rPh sb="0" eb="1">
      <t>ヒ</t>
    </rPh>
    <phoneticPr fontId="29"/>
  </si>
  <si>
    <t>月</t>
    <rPh sb="0" eb="1">
      <t>ガツ</t>
    </rPh>
    <phoneticPr fontId="29"/>
  </si>
  <si>
    <t>年</t>
    <rPh sb="0" eb="1">
      <t>ネン</t>
    </rPh>
    <phoneticPr fontId="29"/>
  </si>
  <si>
    <t>生年月日</t>
    <rPh sb="0" eb="4">
      <t>セイネンガッピ</t>
    </rPh>
    <phoneticPr fontId="29"/>
  </si>
  <si>
    <t>※個人番号をお持ちの方は必ず記入してください。</t>
    <rPh sb="1" eb="3">
      <t>コジン</t>
    </rPh>
    <rPh sb="3" eb="5">
      <t>バンゴウ</t>
    </rPh>
    <rPh sb="7" eb="8">
      <t>モ</t>
    </rPh>
    <rPh sb="10" eb="11">
      <t>カタ</t>
    </rPh>
    <rPh sb="12" eb="13">
      <t>カナラ</t>
    </rPh>
    <rPh sb="14" eb="16">
      <t>キニュウ</t>
    </rPh>
    <phoneticPr fontId="29"/>
  </si>
  <si>
    <t>DATE OF BIRTH</t>
    <phoneticPr fontId="29"/>
  </si>
  <si>
    <t>氏名</t>
    <rPh sb="0" eb="2">
      <t>シメイ</t>
    </rPh>
    <phoneticPr fontId="29"/>
  </si>
  <si>
    <t>大阪大学個人番号</t>
    <rPh sb="0" eb="2">
      <t>オオサカ</t>
    </rPh>
    <rPh sb="2" eb="4">
      <t>ダイガク</t>
    </rPh>
    <rPh sb="4" eb="6">
      <t>コジン</t>
    </rPh>
    <rPh sb="6" eb="8">
      <t>バンゴウ</t>
    </rPh>
    <phoneticPr fontId="29"/>
  </si>
  <si>
    <t>NAME</t>
    <phoneticPr fontId="29"/>
  </si>
  <si>
    <t>フリガナ</t>
    <phoneticPr fontId="29"/>
  </si>
  <si>
    <t>※学外者の方は会社名・所属名などを記入してください。なお、部局名は、〇〇研究科と記入してください。</t>
    <rPh sb="1" eb="4">
      <t>ガクガイシャ</t>
    </rPh>
    <rPh sb="5" eb="6">
      <t>カタ</t>
    </rPh>
    <rPh sb="7" eb="9">
      <t>カイシャ</t>
    </rPh>
    <rPh sb="9" eb="10">
      <t>メイ</t>
    </rPh>
    <rPh sb="11" eb="13">
      <t>ショゾク</t>
    </rPh>
    <rPh sb="13" eb="14">
      <t>メイ</t>
    </rPh>
    <rPh sb="17" eb="19">
      <t>キニュウ</t>
    </rPh>
    <rPh sb="29" eb="31">
      <t>ブキョク</t>
    </rPh>
    <rPh sb="31" eb="32">
      <t>メイ</t>
    </rPh>
    <rPh sb="36" eb="39">
      <t>ケンキュウカ</t>
    </rPh>
    <rPh sb="40" eb="42">
      <t>キニュウ</t>
    </rPh>
    <phoneticPr fontId="29"/>
  </si>
  <si>
    <r>
      <t xml:space="preserve">専攻名
</t>
    </r>
    <r>
      <rPr>
        <sz val="9"/>
        <rFont val="ＭＳ Ｐゴシック"/>
        <family val="3"/>
        <charset val="128"/>
      </rPr>
      <t>（所属など）</t>
    </r>
    <rPh sb="0" eb="2">
      <t>センコウ</t>
    </rPh>
    <rPh sb="2" eb="3">
      <t>メイ</t>
    </rPh>
    <rPh sb="5" eb="7">
      <t>ショゾク</t>
    </rPh>
    <phoneticPr fontId="29"/>
  </si>
  <si>
    <r>
      <t xml:space="preserve">部局名
</t>
    </r>
    <r>
      <rPr>
        <sz val="8"/>
        <rFont val="ＭＳ Ｐゴシック"/>
        <family val="3"/>
        <charset val="128"/>
      </rPr>
      <t>(会社名など)</t>
    </r>
    <rPh sb="0" eb="2">
      <t>ブキョク</t>
    </rPh>
    <rPh sb="2" eb="3">
      <t>メイ</t>
    </rPh>
    <rPh sb="5" eb="8">
      <t>カイシャメイ</t>
    </rPh>
    <phoneticPr fontId="29"/>
  </si>
  <si>
    <t>MAJOR (DEPARTMENT etc.)</t>
    <phoneticPr fontId="29"/>
  </si>
  <si>
    <t>FACULTY NAME (COMPANY NAME etc.)</t>
    <phoneticPr fontId="29"/>
  </si>
  <si>
    <r>
      <t>＊</t>
    </r>
    <r>
      <rPr>
        <b/>
        <u/>
        <sz val="9"/>
        <rFont val="ＭＳ Ｐゴシック"/>
        <family val="3"/>
        <charset val="128"/>
      </rPr>
      <t>アルファベットのブロック体</t>
    </r>
    <r>
      <rPr>
        <sz val="9"/>
        <rFont val="ＭＳ Ｐゴシック"/>
        <family val="3"/>
        <charset val="128"/>
      </rPr>
      <t>で記入してください。</t>
    </r>
    <rPh sb="13" eb="14">
      <t>タイ</t>
    </rPh>
    <rPh sb="15" eb="17">
      <t>キニュウ</t>
    </rPh>
    <phoneticPr fontId="29"/>
  </si>
  <si>
    <t>大阪大学長　殿</t>
    <rPh sb="0" eb="2">
      <t>オオサカ</t>
    </rPh>
    <rPh sb="2" eb="5">
      <t>ダイガクチョウ</t>
    </rPh>
    <rPh sb="6" eb="7">
      <t>ドノ</t>
    </rPh>
    <phoneticPr fontId="29"/>
  </si>
  <si>
    <r>
      <t xml:space="preserve">＊PLEASE FILL OUT IN </t>
    </r>
    <r>
      <rPr>
        <b/>
        <u/>
        <sz val="9"/>
        <rFont val="ＭＳ Ｐゴシック"/>
        <family val="3"/>
        <charset val="128"/>
      </rPr>
      <t>BLOCK LETTER</t>
    </r>
    <phoneticPr fontId="29"/>
  </si>
  <si>
    <t>TO OSAKA UNIVERSITY PRESIDENT</t>
    <phoneticPr fontId="29"/>
  </si>
  <si>
    <t>※変更の場合も全て記入の上、変更箇所に☑を付してください。</t>
    <rPh sb="1" eb="3">
      <t>ヘンコウ</t>
    </rPh>
    <rPh sb="4" eb="6">
      <t>バアイ</t>
    </rPh>
    <rPh sb="7" eb="8">
      <t>スベ</t>
    </rPh>
    <rPh sb="9" eb="11">
      <t>キニュウ</t>
    </rPh>
    <rPh sb="12" eb="13">
      <t>ウエ</t>
    </rPh>
    <rPh sb="14" eb="16">
      <t>ヘンコウ</t>
    </rPh>
    <rPh sb="16" eb="18">
      <t>カショ</t>
    </rPh>
    <rPh sb="21" eb="22">
      <t>フ</t>
    </rPh>
    <phoneticPr fontId="29"/>
  </si>
  <si>
    <t>振　込　依　頼　書　（ 新規 ・ 変更 ）</t>
    <rPh sb="0" eb="1">
      <t>ブルイ</t>
    </rPh>
    <rPh sb="2" eb="3">
      <t>コミ</t>
    </rPh>
    <rPh sb="4" eb="5">
      <t>エ</t>
    </rPh>
    <rPh sb="6" eb="7">
      <t>ライ</t>
    </rPh>
    <rPh sb="8" eb="9">
      <t>ショ</t>
    </rPh>
    <rPh sb="12" eb="14">
      <t>シンキ</t>
    </rPh>
    <rPh sb="17" eb="19">
      <t>ヘンコウ</t>
    </rPh>
    <phoneticPr fontId="29"/>
  </si>
  <si>
    <t>APPLICATION FOR PAYMENT</t>
    <phoneticPr fontId="29"/>
  </si>
  <si>
    <t>日</t>
    <rPh sb="0" eb="1">
      <t>ニチ</t>
    </rPh>
    <phoneticPr fontId="29"/>
  </si>
  <si>
    <t>月</t>
    <rPh sb="0" eb="1">
      <t>ツキ</t>
    </rPh>
    <phoneticPr fontId="29"/>
  </si>
  <si>
    <r>
      <t>登録依頼</t>
    </r>
    <r>
      <rPr>
        <sz val="11"/>
        <color theme="1"/>
        <rFont val="游ゴシック"/>
        <family val="2"/>
        <charset val="128"/>
        <scheme val="minor"/>
      </rPr>
      <t>提出者記入欄</t>
    </r>
    <phoneticPr fontId="29"/>
  </si>
  <si>
    <t>阪大</t>
    <rPh sb="0" eb="2">
      <t>ハンダイ</t>
    </rPh>
    <phoneticPr fontId="29"/>
  </si>
  <si>
    <t>三菱ＵＦＪ</t>
    <rPh sb="0" eb="2">
      <t>ミツビシ</t>
    </rPh>
    <phoneticPr fontId="29"/>
  </si>
  <si>
    <t>大阪府吹田市山田丘1-10-1</t>
    <rPh sb="0" eb="3">
      <t>オオサカフ</t>
    </rPh>
    <rPh sb="3" eb="6">
      <t>スイタシ</t>
    </rPh>
    <rPh sb="6" eb="8">
      <t>ヤマダ</t>
    </rPh>
    <rPh sb="8" eb="9">
      <t>オカ</t>
    </rPh>
    <phoneticPr fontId="29"/>
  </si>
  <si>
    <t>0000</t>
    <phoneticPr fontId="29"/>
  </si>
  <si>
    <t>565</t>
    <phoneticPr fontId="29"/>
  </si>
  <si>
    <t>銀杏　一郎</t>
    <rPh sb="0" eb="2">
      <t>イチョウ</t>
    </rPh>
    <rPh sb="3" eb="5">
      <t>イチロウ</t>
    </rPh>
    <phoneticPr fontId="29"/>
  </si>
  <si>
    <t>イチョウ　イチロウ</t>
    <phoneticPr fontId="29"/>
  </si>
  <si>
    <t>医学系研究科</t>
    <rPh sb="0" eb="2">
      <t>イガク</t>
    </rPh>
    <rPh sb="2" eb="3">
      <t>ケイ</t>
    </rPh>
    <rPh sb="3" eb="6">
      <t>ケンキュウカ</t>
    </rPh>
    <phoneticPr fontId="29"/>
  </si>
  <si>
    <r>
      <rPr>
        <sz val="8"/>
        <rFont val="ＭＳ 明朝"/>
        <family val="1"/>
        <charset val="128"/>
      </rPr>
      <t>フリガナ</t>
    </r>
    <r>
      <rPr>
        <sz val="6"/>
        <rFont val="ＭＳ 明朝"/>
        <family val="1"/>
        <charset val="128"/>
      </rPr>
      <t xml:space="preserve">
-------------------
</t>
    </r>
    <r>
      <rPr>
        <sz val="8"/>
        <rFont val="ＭＳ 明朝"/>
        <family val="1"/>
        <charset val="128"/>
      </rPr>
      <t>氏名</t>
    </r>
    <phoneticPr fontId="1"/>
  </si>
  <si>
    <r>
      <t xml:space="preserve">個人番号 注1
</t>
    </r>
    <r>
      <rPr>
        <b/>
        <sz val="7.5"/>
        <rFont val="ＭＳ 明朝"/>
        <family val="1"/>
        <charset val="128"/>
      </rPr>
      <t>（所属部局で確認すること）</t>
    </r>
    <rPh sb="14" eb="16">
      <t>カクニン</t>
    </rPh>
    <phoneticPr fontId="1"/>
  </si>
  <si>
    <t>（定義）</t>
  </si>
  <si>
    <t>第１条　本合意において、次に掲げる用語は次の定義によるものとする。</t>
  </si>
  <si>
    <t>(7)　　前記(1)号から(6)号を合わせて、知的財産に係る権利という。</t>
  </si>
  <si>
    <t>（知的財産に係る権利の譲渡）</t>
  </si>
  <si>
    <t>２　本学学生は、本学及び本学の許諾先に対してプログラム著作物等に係る著作者人格権を行使しない。</t>
  </si>
  <si>
    <t>（知的財産権に係る出願又は登録申請）</t>
  </si>
  <si>
    <t>２　前項の出願又は登録申請により得られた知的財産権は本学に帰属する。</t>
  </si>
  <si>
    <t>３　第１項の出願又は登録申請に要する費用及び知的財産権の維持・活用の費用は本学が負担する。</t>
  </si>
  <si>
    <t>（補償金の支払い）</t>
  </si>
  <si>
    <t>（補償金の支払方法）</t>
  </si>
  <si>
    <t>（知的財産権の運用又は処分）</t>
  </si>
  <si>
    <t>第６条　本学が譲り受け承継した知的財産に係る権利の運用又は処分は本学が行う。</t>
  </si>
  <si>
    <t>３　本学は、前項の規定による要望書の送付を受けたときは、共創機構を通じて適切な対応の指示を行う。</t>
  </si>
  <si>
    <t>（知的財産権に関する紛争の対応義務及び協力義務）</t>
  </si>
  <si>
    <t>（優先的実施）</t>
  </si>
  <si>
    <t>（秘密の保持）</t>
  </si>
  <si>
    <t>（解除条件）</t>
  </si>
  <si>
    <t>（本合意の解除）</t>
  </si>
  <si>
    <t>第１１条　本学及び本学学生は、次の各号のいずれかに該当するときは本合意を解除することができる。</t>
  </si>
  <si>
    <t>　（1）相手方が本合意の履行に関し、不正又は不当の行為があったとき</t>
  </si>
  <si>
    <t>　（2）相手方が本合意に違反したとき</t>
  </si>
  <si>
    <t>（損害賠償）</t>
  </si>
  <si>
    <t>（協議）</t>
  </si>
  <si>
    <t>本合意の内容を確認するとともに、本件譲渡に当たっては本合意各項を遵守します。</t>
  </si>
  <si>
    <t>本学学生（権利譲渡を行う本学学生）</t>
  </si>
  <si>
    <t>＊</t>
  </si>
  <si>
    <t>振込の際の本人確認のため必要ですので、必ず記入してください。</t>
  </si>
  <si>
    <t>(3)　　特許権等とは、特許権、実用新案権、意匠権、及び育成者権、並びに外国におけるこれらの権利に対応する権利をいう。</t>
    <phoneticPr fontId="1"/>
  </si>
  <si>
    <t>第３条　本学は、速やかに特許権等に係る出願を行い、又は必要な場合プログラム著作物等の登録申請を行う。知的財産権に</t>
    <phoneticPr fontId="1"/>
  </si>
  <si>
    <t>　係る出願又は登録申請にあたっては、本学学生は、本学に協力しなければならない。</t>
    <phoneticPr fontId="1"/>
  </si>
  <si>
    <t>２　前項の場合は、本学学生は本学に協力しなければならない。</t>
    <phoneticPr fontId="1"/>
  </si>
  <si>
    <t>[学籍番号]</t>
    <phoneticPr fontId="1"/>
  </si>
  <si>
    <t>９．発明の内容（別紙1）</t>
    <rPh sb="8" eb="10">
      <t>ベッシ</t>
    </rPh>
    <phoneticPr fontId="1"/>
  </si>
  <si>
    <t>学生の権利譲渡について</t>
    <phoneticPr fontId="1"/>
  </si>
  <si>
    <t>（別紙2）</t>
    <rPh sb="1" eb="3">
      <t>ベッシ</t>
    </rPh>
    <phoneticPr fontId="1"/>
  </si>
  <si>
    <t>併せて、これまでに本学に振込依頼書を提出したことがない方は、振込依頼書を提出してください。</t>
    <phoneticPr fontId="1"/>
  </si>
  <si>
    <t>また、登録内容に変更が生じる場合は、必ず振込依頼書（変更）を提出してください。</t>
    <phoneticPr fontId="1"/>
  </si>
  <si>
    <t>４．その他連絡が必要な本学発明者</t>
    <rPh sb="11" eb="13">
      <t>ホンガク</t>
    </rPh>
    <rPh sb="13" eb="16">
      <t>ハツメイシャ</t>
    </rPh>
    <phoneticPr fontId="1"/>
  </si>
  <si>
    <t>発明の名称：</t>
    <rPh sb="0" eb="2">
      <t>ハツメイ</t>
    </rPh>
    <rPh sb="3" eb="5">
      <t>メイショウ</t>
    </rPh>
    <phoneticPr fontId="1"/>
  </si>
  <si>
    <t>：　　　　年　　　月　　　日</t>
    <phoneticPr fontId="1"/>
  </si>
  <si>
    <t>署名日</t>
    <phoneticPr fontId="1"/>
  </si>
  <si>
    <t xml:space="preserve">寄与度　　 </t>
    <rPh sb="0" eb="3">
      <t>キヨド</t>
    </rPh>
    <phoneticPr fontId="1"/>
  </si>
  <si>
    <t>：　　　　　　％</t>
    <phoneticPr fontId="1"/>
  </si>
  <si>
    <t>：</t>
    <phoneticPr fontId="1"/>
  </si>
  <si>
    <t>※</t>
    <phoneticPr fontId="1"/>
  </si>
  <si>
    <t>※の項目は必ず記入のこと。</t>
    <rPh sb="2" eb="4">
      <t>コウモク</t>
    </rPh>
    <rPh sb="5" eb="6">
      <t>カナラ</t>
    </rPh>
    <rPh sb="7" eb="9">
      <t>キニュウ</t>
    </rPh>
    <phoneticPr fontId="1"/>
  </si>
  <si>
    <t>氏名（自署）</t>
    <phoneticPr fontId="1"/>
  </si>
  <si>
    <t>　国立大学法人大阪大学（以下「本学」という。）と権利譲渡を行う本学学生（以下「本学学生」という。）は、本学が本件</t>
    <phoneticPr fontId="1"/>
  </si>
  <si>
    <t>び外国における当該権利を譲渡することとする。</t>
    <phoneticPr fontId="1"/>
  </si>
  <si>
    <t>発明に係る特許等を受ける権利を承継する旨の決定をしたときは、以下の定め（以下「本合意」という。）にしたがい日本及</t>
    <phoneticPr fontId="1"/>
  </si>
  <si>
    <t>(1)　　発明とは、特許法(昭和34年法律第121号)第2条第1項に規定する発明、実用新案法（昭和34年法律第123号)第2条第1項</t>
    <phoneticPr fontId="1"/>
  </si>
  <si>
    <t>　第2条第2項に規定する品種の育成をいう。</t>
    <phoneticPr fontId="1"/>
  </si>
  <si>
    <t>　に規定する考案、意匠法（昭和34年法律第125号）第2条第1項に規定する意匠の創作、及び種苗法（平成10年法律第83号）</t>
    <phoneticPr fontId="1"/>
  </si>
  <si>
    <t>　ける権利、並びに外国におけるこれらの権利に対応する権利をいう。</t>
    <phoneticPr fontId="1"/>
  </si>
  <si>
    <t>(2)　　特許等を受ける権利とは、特許を受ける権利、実用新案登録を受ける権利、意匠登録を受ける権利、及び品種登録を受</t>
    <phoneticPr fontId="1"/>
  </si>
  <si>
    <t>(4)　　プログラム著作物等とは、著作権法（昭和45年法律第48号）第2条第1項第10の2号に規定するプログラムの著作物、同</t>
    <phoneticPr fontId="1"/>
  </si>
  <si>
    <t>　第2項に規定する半導体集積回路の回路配置をいう。</t>
    <phoneticPr fontId="1"/>
  </si>
  <si>
    <t>　項第10の3号に規定するデータベースの著作物、及び半導体集積回路の回路配置に関する法律（昭和60年法律第43号）第2条</t>
    <phoneticPr fontId="1"/>
  </si>
  <si>
    <t>　置、及びノウハウをいう。</t>
    <phoneticPr fontId="1"/>
  </si>
  <si>
    <t>(5)　　知的財産とは、発明、考案、意匠、植物品種、データベースの著作物、プログラムの著作物、半導体集積回路の回路配</t>
    <phoneticPr fontId="1"/>
  </si>
  <si>
    <t>(6)　　知的財産権とは、特許権、実用新案権、意匠権、育成者権、データベースの著作物の著作権、プログラムの著作物の著</t>
    <phoneticPr fontId="1"/>
  </si>
  <si>
    <t>　作権、回路配置利用権、及びノウハウに係る権利並びに外国におけるこれらの権利に対応する権利をいう。</t>
    <phoneticPr fontId="1"/>
  </si>
  <si>
    <t>　た日をもって本学に譲渡（以下「本件譲渡」という。）する。</t>
    <phoneticPr fontId="1"/>
  </si>
  <si>
    <t>第２条　本学学生は、本件発明に関する特許等を受ける権利及びそれに基づいて得られる知的財産権を承継する旨の決定をし</t>
    <phoneticPr fontId="1"/>
  </si>
  <si>
    <t>　を得たときは、本学学生に対して補償金を支払う。</t>
    <phoneticPr fontId="1"/>
  </si>
  <si>
    <t>第４条　本学は、本学学生より譲り受け承継した知的財産に係る権利について、当該権利等の運用又は処分により本学が収入</t>
    <phoneticPr fontId="1"/>
  </si>
  <si>
    <t>２　前項の補償金については、本学が得た収入から出願、維持、活用等に係る経費の実費を控除した金額の3分の1に相当する</t>
    <phoneticPr fontId="1"/>
  </si>
  <si>
    <t>　した場合は、所定の様式により本学に通知しなければならない。</t>
    <phoneticPr fontId="1"/>
  </si>
  <si>
    <t>第５条　本学学生は、本学における本学学生の在籍の有無にかかわらず、本件譲渡後に住所、氏名、及び指定する口座を変更</t>
    <phoneticPr fontId="1"/>
  </si>
  <si>
    <t>２　本学学生が、本件譲渡時において必要な手続きをしなかったとき、補償金の発生前に前項の通知を行わなかったとき又は</t>
    <phoneticPr fontId="1"/>
  </si>
  <si>
    <t>　本学学生の連絡先が不明のときは、本学の補償金の支払義務は免除される。</t>
    <phoneticPr fontId="1"/>
  </si>
  <si>
    <t>　処分の取扱いに対して要望のある場合は、本学に対して要望を申し出ることができる。</t>
    <phoneticPr fontId="1"/>
  </si>
  <si>
    <t>２　本学学生は、本学が譲り受け承継した知的財産に係る権利に関し、本学による出願若しくは登録申請、又は運用若しくは</t>
    <phoneticPr fontId="1"/>
  </si>
  <si>
    <t>第７条　本学が譲り受け承継した知的財産に係る権利について、第三者との間に紛争がある場合には、本学は、第三者との交</t>
    <phoneticPr fontId="1"/>
  </si>
  <si>
    <t>　渉及び訴訟等の対応を行う。</t>
    <phoneticPr fontId="1"/>
  </si>
  <si>
    <t>　的に実施したい旨の通知があった場合は、両者協議の上、別途取扱いを定めることができる。</t>
    <phoneticPr fontId="1"/>
  </si>
  <si>
    <t>第８条　本学は、譲り受け承継した知的財産に係る権利を自己実施せず、かつ、本学学生又は本学学生の指定する者から優先</t>
    <phoneticPr fontId="1"/>
  </si>
  <si>
    <t>　ければならない。ただし、書面により事前に本学の同意を得たものについてはこの限りでない。</t>
    <phoneticPr fontId="1"/>
  </si>
  <si>
    <t>第９条　本学学生は、本学が譲り受け承継した知的財産に係る権利に関する事項について、必要な期間中その秘密を保持しな</t>
    <phoneticPr fontId="1"/>
  </si>
  <si>
    <t>　旨の決定をしたことを条件として、遡及的に効力を失うものとする。</t>
    <phoneticPr fontId="1"/>
  </si>
  <si>
    <t>第１０条　本合意は、本学が本件発明等に関する特許等を受ける権利及びそれに基づいて得られる知的財産権を非承継とする</t>
    <phoneticPr fontId="1"/>
  </si>
  <si>
    <t>　えたときは、その損害を賠償しなければならない。</t>
    <phoneticPr fontId="1"/>
  </si>
  <si>
    <t>第１２条　本学又は本学学生は、前条に掲げる事由又は本学、本学学生の故意又は過失に基づく事由により相手方に損害を与</t>
    <phoneticPr fontId="1"/>
  </si>
  <si>
    <t>　基づき、両者協議の上定めるものとする。</t>
    <phoneticPr fontId="1"/>
  </si>
  <si>
    <t>第１３条　本合意に定めのない事項について、これを定める必要があるときは、本学の知的財産ポリシー及び各規程の精神に</t>
    <phoneticPr fontId="1"/>
  </si>
  <si>
    <t>【以下の項目は、補償金の支払いのために必要です。記入のない場合、補償金の支払手続きができなくなりますので、必ず</t>
    <phoneticPr fontId="1"/>
  </si>
  <si>
    <t>　ご記入ください。】</t>
    <phoneticPr fontId="1"/>
  </si>
  <si>
    <t>【本件に関する問い合わせについて】</t>
    <rPh sb="1" eb="3">
      <t>ホンケン</t>
    </rPh>
    <rPh sb="4" eb="5">
      <t>カン</t>
    </rPh>
    <rPh sb="7" eb="8">
      <t>ト</t>
    </rPh>
    <rPh sb="9" eb="10">
      <t>ア</t>
    </rPh>
    <phoneticPr fontId="1"/>
  </si>
  <si>
    <t>　権利譲渡に関して不明点等がある場合は、「届出受付番号」と「氏名」を明記の上、次のE-mailアドレス宛にご連絡ください。</t>
    <rPh sb="1" eb="5">
      <t>ケンリジョウト</t>
    </rPh>
    <rPh sb="6" eb="7">
      <t>カン</t>
    </rPh>
    <rPh sb="9" eb="11">
      <t>フメイ</t>
    </rPh>
    <rPh sb="11" eb="12">
      <t>テン</t>
    </rPh>
    <rPh sb="12" eb="13">
      <t>トウ</t>
    </rPh>
    <rPh sb="16" eb="18">
      <t>バアイ</t>
    </rPh>
    <rPh sb="21" eb="23">
      <t>トドケデ</t>
    </rPh>
    <rPh sb="23" eb="27">
      <t>ウケツケバンゴウ</t>
    </rPh>
    <rPh sb="30" eb="32">
      <t>シメイ</t>
    </rPh>
    <rPh sb="34" eb="36">
      <t>メイキ</t>
    </rPh>
    <rPh sb="37" eb="38">
      <t>ウエ</t>
    </rPh>
    <rPh sb="39" eb="40">
      <t>ツギ</t>
    </rPh>
    <rPh sb="51" eb="52">
      <t>アテ</t>
    </rPh>
    <rPh sb="54" eb="56">
      <t>レンラク</t>
    </rPh>
    <phoneticPr fontId="1"/>
  </si>
  <si>
    <t>　また、国立大学法人大阪大学が本件発明に係る特許等を受ける権利を承継する旨の決定をしたときは、日本及び外国における当該権利を同大学（以下、本学）へ譲渡します。なお、本学との間で雇用契約のない本学学生が当該権利を譲渡することになった場合は、別紙2「学生の権利譲渡について」に基づき、これを譲渡することとします。</t>
    <rPh sb="66" eb="68">
      <t>イカ</t>
    </rPh>
    <rPh sb="69" eb="71">
      <t>ホンガク</t>
    </rPh>
    <rPh sb="82" eb="83">
      <t>ホン</t>
    </rPh>
    <phoneticPr fontId="1"/>
  </si>
  <si>
    <t>持分率％</t>
    <rPh sb="0" eb="3">
      <t>モチブンリツ</t>
    </rPh>
    <phoneticPr fontId="1"/>
  </si>
  <si>
    <t>＊権利持分率は本学も含めて１００％になるように記入すること</t>
    <rPh sb="1" eb="3">
      <t>ケンリ</t>
    </rPh>
    <rPh sb="7" eb="9">
      <t>ホンガク</t>
    </rPh>
    <rPh sb="10" eb="11">
      <t>フク</t>
    </rPh>
    <rPh sb="23" eb="25">
      <t>キニュウ</t>
    </rPh>
    <phoneticPr fontId="1"/>
  </si>
  <si>
    <t>＜発明創作～特許出願の流れ＞</t>
  </si>
  <si>
    <t>＜国内出願～国際出願等＞</t>
  </si>
  <si>
    <t>　「大阪大学発明規程（2020.11.1改正）」</t>
  </si>
  <si>
    <t>　「発明等の承継・判定基準等について（2021.1.1. 適用）（学内専用）」</t>
  </si>
  <si>
    <t>特許出願の流れ</t>
    <phoneticPr fontId="1"/>
  </si>
  <si>
    <t>　発明者が発明届出書を作成(*1)・提出した後、技術移転機関にて先行技術調査等を行い（単独出願の場合）、研究内容を深く</t>
    <phoneticPr fontId="1"/>
  </si>
  <si>
    <t>理解するために面談を行います。その後、特許性・権利の強さ、市場性・活用発展性に基づいて、特許を受ける権利(*2)を承継</t>
    <phoneticPr fontId="1"/>
  </si>
  <si>
    <t>するか否かを知的財産室における会議にて審議します。</t>
    <phoneticPr fontId="1"/>
  </si>
  <si>
    <t>から公開までの1年半の間、特許出願書類を他者に開示する場合には学長名義の秘密保持契約書が必要となりますので、知的財</t>
    <phoneticPr fontId="1"/>
  </si>
  <si>
    <t>産室へご相談下さい。</t>
    <phoneticPr fontId="1"/>
  </si>
  <si>
    <t>　国内出願より1年以内にPCT国際出願することが可能です。その間に得られたデータについて実施例としてPCT国際出願に追加</t>
    <phoneticPr fontId="1"/>
  </si>
  <si>
    <t>することができます(*3)。国際公開後、最初の出願から30カ月以内に、実際に権利を取得したい国に各国移行し、各国における</t>
    <phoneticPr fontId="1"/>
  </si>
  <si>
    <t>特許要件を満たせば、特許が登録されます。</t>
    <phoneticPr fontId="1"/>
  </si>
  <si>
    <t>(*2)特許を受ける権利とは、発明を行った時点で発明者に発生し、譲渡可能な権利です。発明者から「特許を受ける権利」を譲り</t>
    <phoneticPr fontId="1"/>
  </si>
  <si>
    <t>　　受けた大学は、特許出願を行うことができます。</t>
    <phoneticPr fontId="1"/>
  </si>
  <si>
    <t>https://www.ccb.osaka-u.ac.jp/assets/pdf/policy/hatsumeikitei20201101.pdf</t>
    <phoneticPr fontId="1"/>
  </si>
  <si>
    <t>　　</t>
    <phoneticPr fontId="1"/>
  </si>
  <si>
    <t>https://www.ccb.osaka-u.ac.jp/wpccb_handle/wp-content/uploads/2020/12/hatumeisyoukeihanteikijun201221.pdf</t>
    <phoneticPr fontId="1"/>
  </si>
  <si>
    <t>(*1)発明届を作成される際、必ず以下のページをご確認ください。</t>
    <rPh sb="17" eb="19">
      <t>イカ</t>
    </rPh>
    <phoneticPr fontId="1"/>
  </si>
  <si>
    <t>※    出願までに1～2か月が必要ですので、早めにご相談下さい。</t>
    <phoneticPr fontId="1"/>
  </si>
  <si>
    <t>　特許出願後は、発明者による積極的な技術移転活動が奨励されます（外国出願の際に有利となります。）。なお、特許出願</t>
    <phoneticPr fontId="1"/>
  </si>
  <si>
    <t>国立大学法人大阪大学　共創機構　副機構長　殿
　以下の発明を行いましたので大阪大学発明規程</t>
    <rPh sb="0" eb="2">
      <t>コクリツ</t>
    </rPh>
    <rPh sb="2" eb="4">
      <t>ダイガク</t>
    </rPh>
    <rPh sb="4" eb="6">
      <t>ホウジン</t>
    </rPh>
    <rPh sb="6" eb="8">
      <t>オオサカ</t>
    </rPh>
    <rPh sb="8" eb="10">
      <t>ダイガク</t>
    </rPh>
    <rPh sb="11" eb="15">
      <t>キョウソウキコウ</t>
    </rPh>
    <rPh sb="16" eb="17">
      <t>フク</t>
    </rPh>
    <rPh sb="17" eb="19">
      <t>キコウ</t>
    </rPh>
    <rPh sb="19" eb="20">
      <t>チョウ</t>
    </rPh>
    <rPh sb="21" eb="22">
      <t>ドノ</t>
    </rPh>
    <rPh sb="24" eb="26">
      <t>イカ</t>
    </rPh>
    <rPh sb="27" eb="29">
      <t>ハツメイ</t>
    </rPh>
    <rPh sb="30" eb="31">
      <t>オコナ</t>
    </rPh>
    <rPh sb="37" eb="39">
      <t>オオサカ</t>
    </rPh>
    <rPh sb="39" eb="41">
      <t>ダイガク</t>
    </rPh>
    <rPh sb="41" eb="43">
      <t>ハツメイ</t>
    </rPh>
    <rPh sb="43" eb="45">
      <t>キテイ</t>
    </rPh>
    <phoneticPr fontId="1"/>
  </si>
  <si>
    <r>
      <t xml:space="preserve">発明寄与(発明のうち具体的に貢献した内容)
</t>
    </r>
    <r>
      <rPr>
        <sz val="6"/>
        <rFont val="ＭＳ 明朝"/>
        <family val="1"/>
        <charset val="128"/>
      </rPr>
      <t>*本学発明者および本学への持分譲渡予定者のみ記載。具体的に発明に寄与した者のみ記載、単なる課題提示や資金支援、実験補助等は発明の寄与と認められない（記入要領参照）</t>
    </r>
    <phoneticPr fontId="1"/>
  </si>
  <si>
    <t>２．本学発明者
（本学学生を含む）</t>
    <rPh sb="2" eb="4">
      <t>ホンガク</t>
    </rPh>
    <rPh sb="9" eb="11">
      <t>ホンガク</t>
    </rPh>
    <rPh sb="11" eb="13">
      <t>ガクセイ</t>
    </rPh>
    <rPh sb="14" eb="15">
      <t>フク</t>
    </rPh>
    <phoneticPr fontId="1"/>
  </si>
  <si>
    <t>経費が「国プロジェクト等」の場合に関すること</t>
    <rPh sb="11" eb="12">
      <t>トウ</t>
    </rPh>
    <rPh sb="17" eb="18">
      <t>カン</t>
    </rPh>
    <phoneticPr fontId="1"/>
  </si>
  <si>
    <t>西暦　　　　年　　　月　　　日</t>
    <phoneticPr fontId="1"/>
  </si>
  <si>
    <t>[生年月日]</t>
    <phoneticPr fontId="1"/>
  </si>
  <si>
    <t>の規定に基づき届け出ます。</t>
    <rPh sb="1" eb="3">
      <t>キテイ</t>
    </rPh>
    <rPh sb="4" eb="5">
      <t>モト</t>
    </rPh>
    <rPh sb="7" eb="8">
      <t>トド</t>
    </rPh>
    <rPh sb="9" eb="10">
      <t>デ</t>
    </rPh>
    <phoneticPr fontId="1"/>
  </si>
  <si>
    <t>３ 　前項創作者が複数名いるときは、補償金は発明等の寄与度に応じた割合で按分して支払う。</t>
    <phoneticPr fontId="1"/>
  </si>
  <si>
    <t>　当する額を本学学生が本件発明を行ったときに所属していた本学における部局に還元する。</t>
    <phoneticPr fontId="1"/>
  </si>
  <si>
    <t>　額を実績補償金として、本学に承継、又は本学との契約により補償金の支払い対象者となった創作者に支払い、6分の1に相</t>
    <phoneticPr fontId="1"/>
  </si>
  <si>
    <t>２　前項の規定にかかわらず、本学が本合意を解除する場合においては、第２条、第３条、第９条及び第１２条の規定は本合</t>
    <phoneticPr fontId="1"/>
  </si>
  <si>
    <t>　（連絡先）ip-adm@uic.osaka-u.ac.jp　　（担当）大阪大学共創機構イノベーション戦略部門知的財産室 学生譲渡担当</t>
    <rPh sb="2" eb="5">
      <t>レンラクサキ</t>
    </rPh>
    <rPh sb="33" eb="35">
      <t>タントウ</t>
    </rPh>
    <rPh sb="61" eb="63">
      <t>ガクセイ</t>
    </rPh>
    <rPh sb="63" eb="65">
      <t>ジョウト</t>
    </rPh>
    <rPh sb="65" eb="67">
      <t>タントウ</t>
    </rPh>
    <phoneticPr fontId="1"/>
  </si>
  <si>
    <t>　意解除後も存続するものとする。</t>
    <rPh sb="2" eb="4">
      <t>カイジョ</t>
    </rPh>
    <phoneticPr fontId="1"/>
  </si>
  <si>
    <t xml:space="preserve">注１）所属部局において確認のうえ、国立大学法人大阪大学の役員及び雇用契約のある教職員等のみ個人番号を記入すること。
注２）国立大学法人大阪大学の役員及び雇用契約のある教職員等は、必ず本人が㊞欄に押印すること。
本学へ権利譲渡する本学学生は、別紙2「学生の権利譲渡について」を確認し、署名した紙媒体を発明者(本学連絡担当者)へ提出すること。併せて、これまでに本学に振込依頼書を提出したことがない本学学生は、「振込依頼書（個人）」シートを記入の上、共創機構知的財産室へ提出すること。
また、発明者（教職員・本学へ権利譲渡する本学学生を問わない）は学外へ転出、退職等の場合、本学に「振込依頼書（個人）」シート様式を提出すること。転出、退職等以後も連絡先、口座等変更になった場合は本学に連絡すること。連絡が無い場合、当該権利に係る実績補償金を受け取れない場合がある。なお、発明規程第16条に基づく補償金の決定にかかる意見聴取について、他の本学発明者から委任された者、または、他の本学発明者から表明された意見を取りまとめる者を「発明者(本学連絡担当者)」として届け出ること。
注３）E-mailアドレスは、学内のものを使用すること。「発明者（本学連絡担当者）」が転出、退職等により変更する場合は、本学に届け出ること。連絡が無い場合は本届出のとおり取り扱う。
注４）国・独法等への申請・報告等は研究契約に基づき部局が行うこととなるので、遺漏の無いよう行うこと。
注５）該当するときは、特許出願の願書にその旨を記載しなければならない（特許法施行規則第２３条第６項）。誤りがあったとき、委託者から願書の補正を求められることがあるが、その費用は部局負担となるため、十分確認すること。
注６）大阪大学発明規程で定める知的財産のうち、発明以外について本様式で届け出る場合は、次の通り読み替えること。
考案の場合には「発明」を「考案」と、「特許」を「実用新案」と読み替え、意匠の創作の場合には「発明」及び「特許」を「意匠」と読み替え、品種の育成の場合には「発明」及び「特許」を「植物品種」と読み替え、プログラムの著作物の創作の場合には「発明」及び「特許」を「プログラムの著作物」と読み替え、データベースの著作物の創作の場合には「発明」及び「特許」を「データベースの著作物」と読み替え、半導体集積回路の回路配置の創作の場合には「発明」及び「特許」を「半導体集積回路の回路配置」と読み替え、ノウハウの創作の場合には「発明」及び「特許」を「ノウハウ」と読み替える。
</t>
    <rPh sb="42" eb="43">
      <t>トウ</t>
    </rPh>
    <rPh sb="74" eb="75">
      <t>オヨ</t>
    </rPh>
    <rPh sb="137" eb="139">
      <t>カクニン</t>
    </rPh>
    <rPh sb="145" eb="148">
      <t>カミバイタイ</t>
    </rPh>
    <rPh sb="162" eb="164">
      <t>テイシュツ</t>
    </rPh>
    <rPh sb="169" eb="170">
      <t>アワ</t>
    </rPh>
    <rPh sb="196" eb="200">
      <t>ホンガクガクセイ</t>
    </rPh>
    <rPh sb="615" eb="616">
      <t>ム</t>
    </rPh>
    <phoneticPr fontId="1"/>
  </si>
  <si>
    <t>※　各種検索サイトホームページ
"Google Patent" https://patents.google.com/
"Google Scholar" https://scholar.google.co.jp/
共創機構HP(https://www.ccb.osaka-u.ac.jp/service/chiteki_tokkyokensaku/)内にある「特許検索のリンク集」も参照すること。</t>
    <phoneticPr fontId="1"/>
  </si>
  <si>
    <t>(*3) 国内出願以降、研究を継続し、発明が進展して新たなデータが得られた等の場合、知的財産室まで必ずご連絡下さい。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</si>
</sst>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176" formatCode="[$-411]ggge&quot;年&quot;m&quot;月&quot;d&quot;日&quot;;@"/>
    <numFmt numFmtId="177" formatCode="0.0%"/>
    <numFmt numFmtId="178" formatCode="0_);[Red]\(0\)"/>
    <numFmt numFmtId="179" formatCode="yyyy&quot;年&quot;m&quot;月&quot;d&quot;日&quot;;@"/>
    <numFmt numFmtId="180" formatCode="[$-F800]dddd\,\ mmmm\ dd\,\ yyyy"/>
    <numFmt numFmtId="181" formatCode="[$-411]ge/m/d"/>
  </numFmts>
  <fonts count="52">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6"/>
      <name val="ＭＳ 明朝"/>
      <family val="1"/>
      <charset val="128"/>
    </font>
    <font>
      <sz val="8"/>
      <name val="ＭＳ 明朝"/>
      <family val="1"/>
      <charset val="128"/>
    </font>
    <font>
      <sz val="12"/>
      <name val="ＭＳ 明朝"/>
      <family val="1"/>
      <charset val="128"/>
    </font>
    <font>
      <sz val="7.5"/>
      <name val="ＭＳ 明朝"/>
      <family val="1"/>
      <charset val="128"/>
    </font>
    <font>
      <sz val="7"/>
      <name val="ＭＳ 明朝"/>
      <family val="1"/>
      <charset val="128"/>
    </font>
    <font>
      <sz val="11"/>
      <name val="ＭＳ 明朝"/>
      <family val="1"/>
      <charset val="128"/>
    </font>
    <font>
      <sz val="5"/>
      <name val="ＭＳ 明朝"/>
      <family val="1"/>
      <charset val="128"/>
    </font>
    <font>
      <sz val="9"/>
      <name val="ＭＳ 明朝"/>
      <family val="1"/>
      <charset val="128"/>
    </font>
    <font>
      <b/>
      <sz val="7.5"/>
      <name val="ＭＳ 明朝"/>
      <family val="1"/>
      <charset val="128"/>
    </font>
    <font>
      <sz val="9"/>
      <color indexed="81"/>
      <name val="MS P ゴシック"/>
      <family val="3"/>
      <charset val="128"/>
    </font>
    <font>
      <sz val="11"/>
      <color theme="1"/>
      <name val="游ゴシック"/>
      <family val="2"/>
      <charset val="128"/>
      <scheme val="minor"/>
    </font>
    <font>
      <sz val="8"/>
      <color theme="1"/>
      <name val="ＭＳ Ｐゴシック"/>
      <family val="3"/>
      <charset val="128"/>
    </font>
    <font>
      <sz val="12"/>
      <color theme="1"/>
      <name val="ＭＳ Ｐゴシック"/>
      <family val="3"/>
      <charset val="128"/>
    </font>
    <font>
      <sz val="18"/>
      <color theme="1"/>
      <name val="ＭＳ Ｐゴシック"/>
      <family val="3"/>
      <charset val="128"/>
    </font>
    <font>
      <sz val="14"/>
      <color rgb="FFFF0000"/>
      <name val="ＭＳ Ｐゴシック"/>
      <family val="3"/>
      <charset val="128"/>
    </font>
    <font>
      <sz val="10"/>
      <color theme="1"/>
      <name val="ＭＳ Ｐゴシック"/>
      <family val="3"/>
      <charset val="128"/>
    </font>
    <font>
      <b/>
      <sz val="10"/>
      <color theme="1"/>
      <name val="ＭＳ Ｐゴシック"/>
      <family val="3"/>
      <charset val="128"/>
    </font>
    <font>
      <sz val="11"/>
      <color theme="1"/>
      <name val="ＭＳ Ｐ明朝"/>
      <family val="1"/>
      <charset val="128"/>
    </font>
    <font>
      <sz val="11"/>
      <name val="ＭＳ Ｐ明朝"/>
      <family val="1"/>
      <charset val="128"/>
    </font>
    <font>
      <u/>
      <sz val="9"/>
      <name val="ＭＳ 明朝"/>
      <family val="1"/>
      <charset val="128"/>
    </font>
    <font>
      <b/>
      <sz val="8"/>
      <name val="ＭＳ 明朝"/>
      <family val="1"/>
      <charset val="128"/>
    </font>
    <font>
      <sz val="10"/>
      <name val="ＭＳ 明朝"/>
      <family val="1"/>
      <charset val="128"/>
    </font>
    <font>
      <sz val="11"/>
      <color theme="1"/>
      <name val="ＭＳ Ｐゴシック"/>
      <family val="3"/>
      <charset val="128"/>
    </font>
    <font>
      <b/>
      <sz val="9"/>
      <color indexed="81"/>
      <name val="MS P 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1"/>
      <color rgb="FF00B050"/>
      <name val="ＭＳ Ｐゴシック"/>
      <family val="3"/>
      <charset val="128"/>
    </font>
    <font>
      <sz val="10"/>
      <color rgb="FFFF0000"/>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sz val="14"/>
      <name val="ＭＳ Ｐゴシック"/>
      <family val="3"/>
      <charset val="128"/>
    </font>
    <font>
      <sz val="9"/>
      <name val="ＭＳ Ｐゴシック"/>
      <family val="3"/>
      <charset val="128"/>
    </font>
    <font>
      <b/>
      <sz val="9"/>
      <name val="ＭＳ Ｐゴシック"/>
      <family val="3"/>
      <charset val="128"/>
    </font>
    <font>
      <b/>
      <u/>
      <sz val="9"/>
      <name val="ＭＳ Ｐゴシック"/>
      <family val="3"/>
      <charset val="128"/>
    </font>
    <font>
      <b/>
      <u/>
      <sz val="10"/>
      <name val="ＭＳ Ｐゴシック"/>
      <family val="3"/>
      <charset val="128"/>
    </font>
    <font>
      <u/>
      <sz val="11"/>
      <color theme="10"/>
      <name val="ＭＳ Ｐゴシック"/>
      <family val="3"/>
      <charset val="128"/>
    </font>
    <font>
      <b/>
      <sz val="20"/>
      <name val="ＭＳ Ｐゴシック"/>
      <family val="3"/>
      <charset val="128"/>
    </font>
    <font>
      <b/>
      <u val="double"/>
      <sz val="12"/>
      <name val="ＭＳ Ｐゴシック"/>
      <family val="3"/>
      <charset val="128"/>
    </font>
    <font>
      <b/>
      <sz val="12"/>
      <name val="ＭＳ Ｐゴシック"/>
      <family val="3"/>
      <charset val="128"/>
    </font>
    <font>
      <sz val="18"/>
      <color theme="1"/>
      <name val="游ゴシック"/>
      <family val="3"/>
      <charset val="128"/>
      <scheme val="minor"/>
    </font>
    <font>
      <sz val="11"/>
      <color theme="1"/>
      <name val="游ゴシック"/>
      <family val="3"/>
      <charset val="128"/>
      <scheme val="minor"/>
    </font>
    <font>
      <sz val="7.5"/>
      <color theme="1"/>
      <name val="ＭＳ 明朝"/>
      <family val="1"/>
      <charset val="128"/>
    </font>
    <font>
      <sz val="8"/>
      <color theme="1"/>
      <name val="ＭＳ 明朝"/>
      <family val="1"/>
      <charset val="128"/>
    </font>
    <font>
      <sz val="6"/>
      <color theme="1"/>
      <name val="ＭＳ 明朝"/>
      <family val="1"/>
      <charset val="128"/>
    </font>
    <font>
      <sz val="14"/>
      <color theme="1"/>
      <name val="游ゴシック"/>
      <family val="3"/>
      <charset val="128"/>
      <scheme val="minor"/>
    </font>
    <font>
      <sz val="8"/>
      <color theme="1"/>
      <name val="游ゴシック"/>
      <family val="2"/>
      <charset val="128"/>
      <scheme val="minor"/>
    </font>
    <font>
      <sz val="10"/>
      <color rgb="FFFF0000"/>
      <name val="游ゴシック"/>
      <family val="2"/>
      <charset val="128"/>
      <scheme val="minor"/>
    </font>
  </fonts>
  <fills count="8">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5" tint="0.39997558519241921"/>
        <bgColor indexed="64"/>
      </patternFill>
    </fill>
  </fills>
  <borders count="7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top style="hair">
        <color indexed="64"/>
      </top>
      <bottom/>
      <diagonal/>
    </border>
    <border>
      <left/>
      <right/>
      <top/>
      <bottom style="hair">
        <color indexed="64"/>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right/>
      <top style="mediumDashed">
        <color auto="1"/>
      </top>
      <bottom/>
      <diagonal/>
    </border>
  </borders>
  <cellStyleXfs count="5">
    <xf numFmtId="0" fontId="0" fillId="0" borderId="0">
      <alignment vertical="center"/>
    </xf>
    <xf numFmtId="0" fontId="2" fillId="0" borderId="0" applyNumberFormat="0" applyFill="0" applyBorder="0" applyAlignment="0" applyProtection="0">
      <alignment vertical="center"/>
    </xf>
    <xf numFmtId="9" fontId="13" fillId="0" borderId="0" applyFont="0" applyFill="0" applyBorder="0" applyAlignment="0" applyProtection="0">
      <alignment vertical="center"/>
    </xf>
    <xf numFmtId="0" fontId="27" fillId="0" borderId="0"/>
    <xf numFmtId="0" fontId="40" fillId="0" borderId="0" applyNumberFormat="0" applyFill="0" applyBorder="0" applyAlignment="0" applyProtection="0"/>
  </cellStyleXfs>
  <cellXfs count="605">
    <xf numFmtId="0" fontId="0" fillId="0" borderId="0" xfId="0">
      <alignment vertical="center"/>
    </xf>
    <xf numFmtId="0" fontId="4" fillId="0" borderId="0" xfId="0" applyFont="1" applyFill="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176" fontId="4" fillId="0" borderId="0" xfId="0" applyNumberFormat="1"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6" fillId="0" borderId="0" xfId="0" applyFont="1" applyFill="1" applyBorder="1" applyAlignment="1">
      <alignment wrapText="1"/>
    </xf>
    <xf numFmtId="0" fontId="6" fillId="0" borderId="0" xfId="0" applyFont="1" applyFill="1" applyBorder="1" applyAlignment="1">
      <alignment horizontal="center" vertical="center" wrapText="1"/>
    </xf>
    <xf numFmtId="0" fontId="4" fillId="0" borderId="33" xfId="0" applyFont="1" applyFill="1" applyBorder="1" applyAlignment="1">
      <alignment vertical="center" shrinkToFit="1"/>
    </xf>
    <xf numFmtId="0" fontId="4" fillId="0" borderId="0" xfId="0" applyFont="1" applyFill="1" applyAlignment="1">
      <alignment horizontal="left" vertical="top"/>
    </xf>
    <xf numFmtId="0" fontId="4" fillId="0" borderId="6" xfId="0" applyFont="1" applyFill="1" applyBorder="1" applyAlignment="1">
      <alignment vertical="center"/>
    </xf>
    <xf numFmtId="0" fontId="3" fillId="0" borderId="0" xfId="0" applyFont="1" applyFill="1">
      <alignment vertical="center"/>
    </xf>
    <xf numFmtId="0" fontId="4" fillId="0" borderId="0" xfId="0" applyFont="1" applyFill="1" applyAlignment="1">
      <alignment horizontal="left" vertical="center"/>
    </xf>
    <xf numFmtId="176" fontId="4" fillId="0" borderId="22" xfId="0" applyNumberFormat="1" applyFont="1" applyFill="1" applyBorder="1" applyAlignment="1">
      <alignment vertical="center"/>
    </xf>
    <xf numFmtId="176" fontId="4" fillId="0" borderId="24" xfId="0" applyNumberFormat="1" applyFont="1" applyFill="1" applyBorder="1" applyAlignment="1">
      <alignment vertical="center"/>
    </xf>
    <xf numFmtId="0" fontId="4" fillId="0" borderId="22" xfId="0" applyFont="1" applyFill="1" applyBorder="1" applyAlignment="1">
      <alignment vertical="center"/>
    </xf>
    <xf numFmtId="0" fontId="4" fillId="0" borderId="0" xfId="0" applyFont="1" applyFill="1" applyAlignment="1">
      <alignment vertical="center" wrapText="1"/>
    </xf>
    <xf numFmtId="0" fontId="4" fillId="0" borderId="0" xfId="0" applyFont="1" applyFill="1" applyBorder="1" applyAlignment="1">
      <alignment vertical="center" wrapText="1"/>
    </xf>
    <xf numFmtId="0" fontId="14" fillId="0" borderId="0" xfId="0" applyFont="1">
      <alignment vertical="center"/>
    </xf>
    <xf numFmtId="0" fontId="16" fillId="0" borderId="0" xfId="0" applyFont="1">
      <alignment vertical="center"/>
    </xf>
    <xf numFmtId="0" fontId="17" fillId="0" borderId="0" xfId="0" applyFont="1">
      <alignment vertical="center"/>
    </xf>
    <xf numFmtId="0" fontId="15" fillId="0" borderId="0" xfId="0" applyFont="1" applyBorder="1">
      <alignment vertical="center"/>
    </xf>
    <xf numFmtId="0" fontId="18" fillId="0" borderId="18" xfId="0" applyFont="1" applyBorder="1" applyAlignment="1">
      <alignment horizontal="center" vertical="center" wrapText="1"/>
    </xf>
    <xf numFmtId="0" fontId="18" fillId="0" borderId="61" xfId="0" applyFont="1" applyBorder="1" applyAlignment="1">
      <alignment horizontal="center" vertical="center" wrapText="1"/>
    </xf>
    <xf numFmtId="0" fontId="20" fillId="0" borderId="0" xfId="0" applyFont="1" applyFill="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lignment vertical="center"/>
    </xf>
    <xf numFmtId="0" fontId="16" fillId="0" borderId="0" xfId="0" applyFont="1" applyBorder="1">
      <alignment vertical="center"/>
    </xf>
    <xf numFmtId="0" fontId="18" fillId="0" borderId="14" xfId="0" applyFont="1" applyBorder="1" applyAlignment="1">
      <alignment horizontal="center" vertical="center" wrapText="1"/>
    </xf>
    <xf numFmtId="0" fontId="20" fillId="0" borderId="0" xfId="0" applyFont="1" applyFill="1" applyBorder="1" applyAlignment="1">
      <alignment horizontal="center" vertical="center" wrapText="1"/>
    </xf>
    <xf numFmtId="177" fontId="20" fillId="0" borderId="0" xfId="2" applyNumberFormat="1" applyFont="1" applyFill="1" applyBorder="1" applyAlignment="1">
      <alignment horizontal="center" vertical="center" wrapText="1"/>
    </xf>
    <xf numFmtId="0" fontId="15" fillId="0" borderId="0" xfId="0" applyFont="1" applyBorder="1" applyAlignment="1">
      <alignment vertical="center" wrapText="1"/>
    </xf>
    <xf numFmtId="0" fontId="20" fillId="0" borderId="0" xfId="0" applyFont="1" applyFill="1" applyBorder="1" applyAlignment="1" applyProtection="1">
      <alignment horizontal="left" vertical="center" wrapText="1"/>
      <protection locked="0"/>
    </xf>
    <xf numFmtId="0" fontId="20" fillId="0" borderId="63" xfId="0" applyFont="1" applyFill="1" applyBorder="1" applyAlignment="1" applyProtection="1">
      <alignment horizontal="center" vertical="center" wrapText="1"/>
      <protection locked="0"/>
    </xf>
    <xf numFmtId="0" fontId="20" fillId="0" borderId="54" xfId="0" applyFont="1" applyFill="1" applyBorder="1" applyAlignment="1" applyProtection="1">
      <alignment horizontal="center" vertical="center" wrapText="1"/>
      <protection locked="0"/>
    </xf>
    <xf numFmtId="0" fontId="20" fillId="0" borderId="64" xfId="0" applyFont="1" applyFill="1" applyBorder="1" applyAlignment="1" applyProtection="1">
      <alignment horizontal="center" vertical="center" wrapText="1"/>
      <protection locked="0"/>
    </xf>
    <xf numFmtId="0" fontId="20" fillId="0" borderId="53" xfId="0" applyFont="1" applyFill="1" applyBorder="1" applyAlignment="1" applyProtection="1">
      <alignment horizontal="center" vertical="center" wrapText="1"/>
      <protection locked="0"/>
    </xf>
    <xf numFmtId="0" fontId="14" fillId="0" borderId="65" xfId="0" applyFont="1" applyBorder="1" applyAlignment="1" applyProtection="1">
      <alignment horizontal="center" vertical="center"/>
      <protection locked="0"/>
    </xf>
    <xf numFmtId="0" fontId="14" fillId="0" borderId="66" xfId="0" applyFont="1" applyBorder="1" applyAlignment="1" applyProtection="1">
      <alignment horizontal="center" vertical="center"/>
      <protection locked="0"/>
    </xf>
    <xf numFmtId="0" fontId="14" fillId="0" borderId="67" xfId="0" applyFont="1" applyBorder="1" applyAlignment="1" applyProtection="1">
      <alignment horizontal="center" vertical="center"/>
      <protection locked="0"/>
    </xf>
    <xf numFmtId="0" fontId="20" fillId="3" borderId="62" xfId="0" applyFont="1" applyFill="1" applyBorder="1" applyAlignment="1" applyProtection="1">
      <alignment horizontal="center" vertical="center" wrapText="1"/>
      <protection locked="0"/>
    </xf>
    <xf numFmtId="0" fontId="20" fillId="3" borderId="56" xfId="0" applyFont="1" applyFill="1" applyBorder="1" applyAlignment="1" applyProtection="1">
      <alignment horizontal="center" vertical="center" wrapText="1"/>
      <protection locked="0"/>
    </xf>
    <xf numFmtId="0" fontId="20" fillId="3" borderId="43" xfId="0" applyFont="1" applyFill="1" applyBorder="1" applyAlignment="1" applyProtection="1">
      <alignment horizontal="center" vertical="center" wrapText="1"/>
      <protection locked="0"/>
    </xf>
    <xf numFmtId="0" fontId="20" fillId="3" borderId="44" xfId="0" applyFont="1" applyFill="1" applyBorder="1" applyAlignment="1" applyProtection="1">
      <alignment horizontal="center" vertical="center" wrapText="1"/>
      <protection locked="0"/>
    </xf>
    <xf numFmtId="0" fontId="20" fillId="3" borderId="7" xfId="0" applyFont="1" applyFill="1" applyBorder="1" applyAlignment="1" applyProtection="1">
      <alignment horizontal="center" vertical="center" wrapText="1"/>
      <protection locked="0"/>
    </xf>
    <xf numFmtId="0" fontId="20" fillId="3" borderId="8" xfId="0" applyFont="1" applyFill="1" applyBorder="1" applyAlignment="1" applyProtection="1">
      <alignment horizontal="center" vertical="center" wrapText="1"/>
      <protection locked="0"/>
    </xf>
    <xf numFmtId="0" fontId="4" fillId="0" borderId="11" xfId="0" applyFont="1" applyFill="1" applyBorder="1" applyProtection="1">
      <alignment vertical="center"/>
    </xf>
    <xf numFmtId="0" fontId="4" fillId="0" borderId="0" xfId="0" applyFont="1" applyFill="1" applyProtection="1">
      <alignment vertical="center"/>
      <protection locked="0"/>
    </xf>
    <xf numFmtId="178" fontId="4" fillId="2" borderId="22" xfId="0" applyNumberFormat="1" applyFont="1" applyFill="1" applyBorder="1" applyAlignment="1" applyProtection="1">
      <alignment vertical="center"/>
      <protection locked="0"/>
    </xf>
    <xf numFmtId="0" fontId="4" fillId="3" borderId="31" xfId="0" applyFont="1" applyFill="1" applyBorder="1" applyAlignment="1" applyProtection="1">
      <alignment vertical="center"/>
      <protection locked="0"/>
    </xf>
    <xf numFmtId="0" fontId="4" fillId="0" borderId="0" xfId="0" applyFont="1" applyFill="1" applyAlignment="1">
      <alignment horizontal="left" vertical="center"/>
    </xf>
    <xf numFmtId="0" fontId="20" fillId="3" borderId="62" xfId="0" applyFont="1" applyFill="1" applyBorder="1" applyAlignment="1" applyProtection="1">
      <alignment horizontal="center" vertical="center" shrinkToFit="1"/>
      <protection locked="0"/>
    </xf>
    <xf numFmtId="0" fontId="20" fillId="3" borderId="56" xfId="0" applyFont="1" applyFill="1" applyBorder="1" applyAlignment="1" applyProtection="1">
      <alignment horizontal="center" vertical="center" shrinkToFit="1"/>
      <protection locked="0"/>
    </xf>
    <xf numFmtId="0" fontId="14" fillId="3" borderId="40" xfId="0" applyFont="1" applyFill="1" applyBorder="1" applyAlignment="1" applyProtection="1">
      <alignment horizontal="center" vertical="center" shrinkToFit="1"/>
      <protection locked="0"/>
    </xf>
    <xf numFmtId="0" fontId="20" fillId="3" borderId="43" xfId="0" applyFont="1" applyFill="1" applyBorder="1" applyAlignment="1" applyProtection="1">
      <alignment horizontal="center" vertical="center" shrinkToFit="1"/>
      <protection locked="0"/>
    </xf>
    <xf numFmtId="0" fontId="20" fillId="3" borderId="44" xfId="0" applyFont="1" applyFill="1" applyBorder="1" applyAlignment="1" applyProtection="1">
      <alignment horizontal="center" vertical="center" shrinkToFit="1"/>
      <protection locked="0"/>
    </xf>
    <xf numFmtId="0" fontId="14" fillId="3" borderId="45" xfId="0" applyFont="1" applyFill="1" applyBorder="1" applyAlignment="1" applyProtection="1">
      <alignment horizontal="center" vertical="center" shrinkToFit="1"/>
      <protection locked="0"/>
    </xf>
    <xf numFmtId="0" fontId="20" fillId="3" borderId="7"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shrinkToFit="1"/>
      <protection locked="0"/>
    </xf>
    <xf numFmtId="0" fontId="14" fillId="3" borderId="9" xfId="0" applyFont="1" applyFill="1" applyBorder="1" applyAlignment="1" applyProtection="1">
      <alignment horizontal="center" vertical="center" shrinkToFit="1"/>
      <protection locked="0"/>
    </xf>
    <xf numFmtId="178" fontId="14" fillId="0" borderId="0" xfId="0" applyNumberFormat="1" applyFont="1">
      <alignment vertical="center"/>
    </xf>
    <xf numFmtId="178" fontId="21" fillId="0" borderId="0" xfId="2" applyNumberFormat="1" applyFont="1" applyFill="1" applyBorder="1" applyAlignment="1" applyProtection="1">
      <alignment horizontal="left" vertical="center" wrapText="1"/>
      <protection locked="0"/>
    </xf>
    <xf numFmtId="178" fontId="20" fillId="0" borderId="0" xfId="0" applyNumberFormat="1" applyFont="1" applyFill="1" applyBorder="1" applyAlignment="1" applyProtection="1">
      <alignment horizontal="center" vertical="center" wrapText="1"/>
      <protection locked="0"/>
    </xf>
    <xf numFmtId="0" fontId="14" fillId="0" borderId="0" xfId="0" applyNumberFormat="1" applyFont="1">
      <alignment vertical="center"/>
    </xf>
    <xf numFmtId="0" fontId="24" fillId="0" borderId="18" xfId="0" applyNumberFormat="1" applyFont="1" applyBorder="1" applyAlignment="1">
      <alignment horizontal="center" vertical="center" wrapText="1"/>
    </xf>
    <xf numFmtId="0" fontId="21" fillId="3" borderId="42" xfId="2" quotePrefix="1" applyNumberFormat="1" applyFont="1" applyFill="1" applyBorder="1" applyAlignment="1" applyProtection="1">
      <alignment horizontal="left" vertical="center" shrinkToFit="1"/>
      <protection locked="0"/>
    </xf>
    <xf numFmtId="0" fontId="21" fillId="3" borderId="25" xfId="2" applyNumberFormat="1" applyFont="1" applyFill="1" applyBorder="1" applyAlignment="1" applyProtection="1">
      <alignment horizontal="left" vertical="center" shrinkToFit="1"/>
      <protection locked="0"/>
    </xf>
    <xf numFmtId="0" fontId="21" fillId="3" borderId="32" xfId="2" applyNumberFormat="1" applyFont="1" applyFill="1" applyBorder="1" applyAlignment="1" applyProtection="1">
      <alignment horizontal="left" vertical="center" shrinkToFit="1"/>
      <protection locked="0"/>
    </xf>
    <xf numFmtId="0" fontId="21" fillId="0" borderId="0" xfId="2" applyNumberFormat="1" applyFont="1" applyFill="1" applyBorder="1" applyAlignment="1" applyProtection="1">
      <alignment horizontal="left" vertical="center" wrapText="1"/>
      <protection locked="0"/>
    </xf>
    <xf numFmtId="0" fontId="20" fillId="0" borderId="53" xfId="0" applyNumberFormat="1" applyFont="1" applyFill="1" applyBorder="1" applyAlignment="1" applyProtection="1">
      <alignment horizontal="center" vertical="center" wrapText="1"/>
      <protection locked="0"/>
    </xf>
    <xf numFmtId="0" fontId="20" fillId="0" borderId="54" xfId="0" applyNumberFormat="1" applyFont="1" applyFill="1" applyBorder="1" applyAlignment="1" applyProtection="1">
      <alignment horizontal="center" vertical="center" wrapText="1"/>
      <protection locked="0"/>
    </xf>
    <xf numFmtId="0" fontId="20" fillId="0" borderId="64" xfId="0" applyNumberFormat="1" applyFont="1" applyFill="1" applyBorder="1" applyAlignment="1" applyProtection="1">
      <alignment horizontal="center" vertical="center" wrapText="1"/>
      <protection locked="0"/>
    </xf>
    <xf numFmtId="0" fontId="20" fillId="3" borderId="41" xfId="0" applyFont="1" applyFill="1" applyBorder="1" applyAlignment="1" applyProtection="1">
      <alignment horizontal="center" vertical="center" shrinkToFit="1"/>
      <protection locked="0"/>
    </xf>
    <xf numFmtId="14" fontId="0" fillId="0" borderId="0" xfId="0" applyNumberFormat="1">
      <alignment vertical="center"/>
    </xf>
    <xf numFmtId="0" fontId="0" fillId="0" borderId="0" xfId="0" applyAlignment="1">
      <alignment horizontal="right" vertical="center"/>
    </xf>
    <xf numFmtId="178" fontId="20" fillId="3" borderId="5" xfId="0" applyNumberFormat="1" applyFont="1" applyFill="1" applyBorder="1" applyAlignment="1" applyProtection="1">
      <alignment horizontal="center" vertical="center" shrinkToFit="1"/>
      <protection locked="0"/>
    </xf>
    <xf numFmtId="178" fontId="20" fillId="3" borderId="25" xfId="0" applyNumberFormat="1" applyFont="1" applyFill="1" applyBorder="1" applyAlignment="1" applyProtection="1">
      <alignment horizontal="center" vertical="center" shrinkToFit="1"/>
      <protection locked="0"/>
    </xf>
    <xf numFmtId="178" fontId="20" fillId="3" borderId="32" xfId="0" applyNumberFormat="1" applyFont="1" applyFill="1" applyBorder="1" applyAlignment="1" applyProtection="1">
      <alignment horizontal="center" vertical="center" shrinkToFit="1"/>
      <protection locked="0"/>
    </xf>
    <xf numFmtId="49" fontId="0" fillId="0" borderId="0" xfId="0" applyNumberFormat="1">
      <alignment vertical="center"/>
    </xf>
    <xf numFmtId="0" fontId="4" fillId="0" borderId="23" xfId="0" applyFont="1" applyFill="1" applyBorder="1" applyAlignment="1">
      <alignment vertical="center"/>
    </xf>
    <xf numFmtId="10" fontId="25" fillId="3" borderId="40" xfId="0" applyNumberFormat="1" applyFont="1" applyFill="1" applyBorder="1" applyAlignment="1" applyProtection="1">
      <alignment horizontal="center" vertical="center"/>
      <protection locked="0"/>
    </xf>
    <xf numFmtId="10" fontId="25" fillId="3" borderId="45" xfId="0" applyNumberFormat="1" applyFont="1" applyFill="1" applyBorder="1" applyAlignment="1" applyProtection="1">
      <alignment horizontal="center" vertical="center"/>
      <protection locked="0"/>
    </xf>
    <xf numFmtId="10" fontId="25" fillId="3" borderId="9" xfId="0" applyNumberFormat="1" applyFont="1" applyFill="1" applyBorder="1" applyAlignment="1" applyProtection="1">
      <alignment horizontal="center" vertical="center"/>
      <protection locked="0"/>
    </xf>
    <xf numFmtId="0" fontId="0" fillId="4" borderId="0" xfId="0" applyFill="1" applyProtection="1">
      <alignment vertical="center"/>
      <protection locked="0"/>
    </xf>
    <xf numFmtId="0" fontId="27" fillId="0" borderId="0" xfId="3"/>
    <xf numFmtId="0" fontId="27" fillId="0" borderId="0" xfId="3" applyAlignment="1">
      <alignment vertical="center"/>
    </xf>
    <xf numFmtId="0" fontId="27" fillId="0" borderId="70" xfId="3" applyBorder="1" applyAlignment="1">
      <alignment vertical="center"/>
    </xf>
    <xf numFmtId="0" fontId="28" fillId="0" borderId="0" xfId="3" applyFont="1"/>
    <xf numFmtId="0" fontId="30" fillId="0" borderId="0" xfId="3" applyFont="1" applyAlignment="1">
      <alignment vertical="center"/>
    </xf>
    <xf numFmtId="0" fontId="27" fillId="0" borderId="26" xfId="3" applyBorder="1" applyAlignment="1">
      <alignment vertical="center"/>
    </xf>
    <xf numFmtId="0" fontId="30" fillId="0" borderId="26" xfId="3" applyFont="1" applyBorder="1" applyAlignment="1">
      <alignment vertical="center"/>
    </xf>
    <xf numFmtId="0" fontId="31" fillId="0" borderId="0" xfId="3" applyFont="1"/>
    <xf numFmtId="181" fontId="27" fillId="0" borderId="26" xfId="3" applyNumberFormat="1" applyBorder="1" applyAlignment="1">
      <alignment horizontal="center" vertical="center"/>
    </xf>
    <xf numFmtId="0" fontId="27" fillId="0" borderId="26" xfId="3" applyBorder="1" applyAlignment="1">
      <alignment horizontal="left" vertical="center"/>
    </xf>
    <xf numFmtId="0" fontId="32" fillId="0" borderId="46" xfId="3" applyFont="1" applyBorder="1" applyAlignment="1">
      <alignment vertical="center"/>
    </xf>
    <xf numFmtId="0" fontId="32" fillId="0" borderId="58" xfId="3" applyFont="1" applyBorder="1" applyAlignment="1">
      <alignment vertical="center"/>
    </xf>
    <xf numFmtId="0" fontId="27" fillId="0" borderId="58" xfId="3" applyBorder="1" applyAlignment="1">
      <alignment vertical="center"/>
    </xf>
    <xf numFmtId="0" fontId="33" fillId="0" borderId="60" xfId="3" applyFont="1" applyBorder="1" applyAlignment="1">
      <alignment vertical="center"/>
    </xf>
    <xf numFmtId="0" fontId="27" fillId="0" borderId="0" xfId="3" applyAlignment="1">
      <alignment horizontal="center"/>
    </xf>
    <xf numFmtId="0" fontId="27" fillId="0" borderId="0" xfId="3" applyAlignment="1">
      <alignment horizontal="left"/>
    </xf>
    <xf numFmtId="0" fontId="34" fillId="0" borderId="0" xfId="3" applyFont="1" applyAlignment="1">
      <alignment horizontal="right" vertical="center"/>
    </xf>
    <xf numFmtId="0" fontId="28" fillId="0" borderId="0" xfId="3" applyFont="1" applyAlignment="1">
      <alignment horizontal="left" vertical="center"/>
    </xf>
    <xf numFmtId="0" fontId="35" fillId="0" borderId="0" xfId="3" applyFont="1" applyAlignment="1">
      <alignment vertical="center"/>
    </xf>
    <xf numFmtId="0" fontId="28" fillId="0" borderId="0" xfId="3" applyFont="1" applyAlignment="1">
      <alignment horizontal="right" vertical="center"/>
    </xf>
    <xf numFmtId="0" fontId="33" fillId="0" borderId="0" xfId="3" applyFont="1" applyAlignment="1">
      <alignment vertical="center"/>
    </xf>
    <xf numFmtId="0" fontId="36" fillId="0" borderId="0" xfId="3" applyFont="1"/>
    <xf numFmtId="0" fontId="27" fillId="6" borderId="26" xfId="3" applyFill="1" applyBorder="1" applyAlignment="1">
      <alignment vertical="center"/>
    </xf>
    <xf numFmtId="0" fontId="27" fillId="5" borderId="26" xfId="3" applyFill="1" applyBorder="1" applyAlignment="1">
      <alignment vertical="center"/>
    </xf>
    <xf numFmtId="0" fontId="36" fillId="0" borderId="0" xfId="3" applyFont="1" applyAlignment="1">
      <alignment vertical="center"/>
    </xf>
    <xf numFmtId="0" fontId="34" fillId="0" borderId="26" xfId="3" applyFont="1" applyBorder="1" applyAlignment="1">
      <alignment horizontal="right" vertical="center"/>
    </xf>
    <xf numFmtId="0" fontId="36" fillId="0" borderId="72" xfId="3" applyFont="1" applyBorder="1" applyAlignment="1">
      <alignment vertical="center"/>
    </xf>
    <xf numFmtId="0" fontId="36" fillId="0" borderId="72" xfId="3" applyFont="1" applyBorder="1"/>
    <xf numFmtId="0" fontId="27" fillId="0" borderId="73" xfId="3" applyBorder="1" applyAlignment="1">
      <alignment horizontal="center" shrinkToFit="1"/>
    </xf>
    <xf numFmtId="0" fontId="27" fillId="0" borderId="0" xfId="3" applyAlignment="1">
      <alignment horizontal="center" shrinkToFit="1"/>
    </xf>
    <xf numFmtId="0" fontId="41" fillId="0" borderId="0" xfId="3" applyFont="1" applyAlignment="1">
      <alignment vertical="center"/>
    </xf>
    <xf numFmtId="0" fontId="41" fillId="0" borderId="0" xfId="3" applyFont="1" applyAlignment="1">
      <alignment horizontal="center" vertical="center"/>
    </xf>
    <xf numFmtId="0" fontId="41" fillId="0" borderId="0" xfId="3" applyFont="1" applyAlignment="1">
      <alignment horizontal="center" vertical="top"/>
    </xf>
    <xf numFmtId="0" fontId="32" fillId="0" borderId="0" xfId="3" applyFont="1" applyAlignment="1">
      <alignment vertical="top"/>
    </xf>
    <xf numFmtId="0" fontId="42" fillId="0" borderId="0" xfId="3" applyFont="1" applyAlignment="1">
      <alignment vertical="top"/>
    </xf>
    <xf numFmtId="0" fontId="32" fillId="0" borderId="0" xfId="3" applyFont="1" applyAlignment="1">
      <alignment vertical="center"/>
    </xf>
    <xf numFmtId="0" fontId="27" fillId="0" borderId="0" xfId="3" applyAlignment="1">
      <alignment horizontal="right"/>
    </xf>
    <xf numFmtId="0" fontId="27" fillId="0" borderId="0" xfId="3" applyAlignment="1">
      <alignment horizontal="left" vertical="center"/>
    </xf>
    <xf numFmtId="181" fontId="27" fillId="0" borderId="0" xfId="3" applyNumberFormat="1" applyAlignment="1">
      <alignment horizontal="center" vertical="center"/>
    </xf>
    <xf numFmtId="0" fontId="0" fillId="0" borderId="26" xfId="0" applyBorder="1">
      <alignment vertical="center"/>
    </xf>
    <xf numFmtId="0" fontId="0" fillId="0" borderId="74" xfId="0" applyBorder="1">
      <alignment vertical="center"/>
    </xf>
    <xf numFmtId="0" fontId="0" fillId="0" borderId="75" xfId="0" applyBorder="1">
      <alignment vertical="center"/>
    </xf>
    <xf numFmtId="0" fontId="0" fillId="0" borderId="76" xfId="0" applyBorder="1">
      <alignment vertical="center"/>
    </xf>
    <xf numFmtId="0" fontId="0" fillId="0" borderId="0" xfId="0" applyAlignment="1">
      <alignment horizontal="left" vertical="center"/>
    </xf>
    <xf numFmtId="0" fontId="0" fillId="7" borderId="26" xfId="0" applyFill="1" applyBorder="1">
      <alignment vertical="center"/>
    </xf>
    <xf numFmtId="0" fontId="0" fillId="0" borderId="77" xfId="0" applyBorder="1">
      <alignment vertical="center"/>
    </xf>
    <xf numFmtId="0" fontId="0" fillId="0" borderId="0" xfId="0" applyBorder="1" applyAlignment="1">
      <alignment horizontal="left" vertical="center"/>
    </xf>
    <xf numFmtId="0" fontId="0" fillId="0" borderId="0" xfId="0" applyBorder="1">
      <alignment vertical="center"/>
    </xf>
    <xf numFmtId="0" fontId="45" fillId="0" borderId="0" xfId="0" applyFont="1">
      <alignment vertical="center"/>
    </xf>
    <xf numFmtId="0" fontId="2" fillId="0" borderId="0" xfId="1">
      <alignment vertical="center"/>
    </xf>
    <xf numFmtId="0" fontId="0" fillId="7" borderId="0" xfId="0" applyFill="1" applyAlignment="1">
      <alignment vertical="center" shrinkToFit="1"/>
    </xf>
    <xf numFmtId="0" fontId="51" fillId="0" borderId="0" xfId="0" applyFont="1" applyFill="1" applyBorder="1">
      <alignment vertical="center"/>
    </xf>
    <xf numFmtId="0" fontId="49" fillId="0" borderId="0" xfId="0" applyFont="1" applyAlignment="1">
      <alignment horizontal="center" vertical="center"/>
    </xf>
    <xf numFmtId="0" fontId="4" fillId="3" borderId="11"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47" fillId="0" borderId="0" xfId="0" applyFont="1" applyFill="1" applyBorder="1" applyAlignment="1">
      <alignment horizontal="left" vertical="top" wrapText="1"/>
    </xf>
    <xf numFmtId="0" fontId="48" fillId="0" borderId="0" xfId="0" applyFont="1" applyFill="1" applyBorder="1" applyAlignment="1">
      <alignment horizontal="left" vertical="top"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3" borderId="1" xfId="0" applyFont="1" applyFill="1" applyBorder="1" applyAlignment="1" applyProtection="1">
      <alignment horizontal="left" vertical="top" wrapText="1"/>
      <protection locked="0"/>
    </xf>
    <xf numFmtId="0" fontId="4" fillId="3" borderId="2" xfId="0" applyFont="1" applyFill="1" applyBorder="1" applyAlignment="1" applyProtection="1">
      <alignment horizontal="left" vertical="top" wrapText="1"/>
      <protection locked="0"/>
    </xf>
    <xf numFmtId="0" fontId="4" fillId="3" borderId="3" xfId="0" applyFont="1" applyFill="1" applyBorder="1" applyAlignment="1" applyProtection="1">
      <alignment horizontal="left" vertical="top" wrapText="1"/>
      <protection locked="0"/>
    </xf>
    <xf numFmtId="0" fontId="4" fillId="3" borderId="19"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protection locked="0"/>
    </xf>
    <xf numFmtId="0" fontId="4" fillId="3" borderId="35" xfId="0" applyFont="1" applyFill="1" applyBorder="1" applyAlignment="1" applyProtection="1">
      <alignment horizontal="left" vertical="top" wrapText="1"/>
      <protection locked="0"/>
    </xf>
    <xf numFmtId="0" fontId="4" fillId="3" borderId="10" xfId="0" applyFont="1" applyFill="1" applyBorder="1" applyAlignment="1" applyProtection="1">
      <alignment horizontal="left" vertical="top" wrapText="1"/>
      <protection locked="0"/>
    </xf>
    <xf numFmtId="0" fontId="4" fillId="3" borderId="11" xfId="0" applyFont="1" applyFill="1" applyBorder="1" applyAlignment="1" applyProtection="1">
      <alignment horizontal="left" vertical="top" wrapText="1"/>
      <protection locked="0"/>
    </xf>
    <xf numFmtId="0" fontId="4" fillId="3" borderId="12" xfId="0" applyFont="1" applyFill="1" applyBorder="1" applyAlignment="1" applyProtection="1">
      <alignment horizontal="left" vertical="top" wrapText="1"/>
      <protection locked="0"/>
    </xf>
    <xf numFmtId="0" fontId="4" fillId="0" borderId="19"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38" xfId="0" applyFont="1" applyFill="1" applyBorder="1" applyAlignment="1">
      <alignment horizontal="left" vertical="top" wrapText="1"/>
    </xf>
    <xf numFmtId="0" fontId="4" fillId="0" borderId="26" xfId="0" applyFont="1" applyFill="1" applyBorder="1" applyAlignment="1">
      <alignment horizontal="left" vertical="top" wrapText="1"/>
    </xf>
    <xf numFmtId="0" fontId="4" fillId="0" borderId="36" xfId="0" applyFont="1" applyFill="1" applyBorder="1" applyAlignment="1">
      <alignment horizontal="left" vertical="top" wrapText="1"/>
    </xf>
    <xf numFmtId="0" fontId="4" fillId="3" borderId="30" xfId="0" applyFont="1" applyFill="1" applyBorder="1" applyAlignment="1" applyProtection="1">
      <alignment horizontal="left" vertical="top" shrinkToFit="1"/>
      <protection locked="0"/>
    </xf>
    <xf numFmtId="0" fontId="4" fillId="3" borderId="31" xfId="0" applyFont="1" applyFill="1" applyBorder="1" applyAlignment="1" applyProtection="1">
      <alignment horizontal="left" vertical="top" shrinkToFit="1"/>
      <protection locked="0"/>
    </xf>
    <xf numFmtId="0" fontId="4" fillId="3" borderId="33" xfId="0" applyFont="1" applyFill="1" applyBorder="1" applyAlignment="1" applyProtection="1">
      <alignment horizontal="left" vertical="top" shrinkToFit="1"/>
      <protection locked="0"/>
    </xf>
    <xf numFmtId="0" fontId="22" fillId="0" borderId="2" xfId="1" applyFont="1" applyFill="1" applyBorder="1" applyAlignment="1">
      <alignment horizontal="left" vertical="center"/>
    </xf>
    <xf numFmtId="0" fontId="3" fillId="0" borderId="2" xfId="1" applyFont="1" applyFill="1" applyBorder="1" applyAlignment="1">
      <alignment horizontal="right" vertical="center"/>
    </xf>
    <xf numFmtId="10" fontId="4" fillId="3" borderId="60" xfId="0" applyNumberFormat="1" applyFont="1" applyFill="1" applyBorder="1" applyAlignment="1" applyProtection="1">
      <alignment horizontal="center" vertical="center" shrinkToFit="1"/>
      <protection locked="0"/>
    </xf>
    <xf numFmtId="10" fontId="4" fillId="3" borderId="58" xfId="0" applyNumberFormat="1" applyFont="1" applyFill="1" applyBorder="1" applyAlignment="1" applyProtection="1">
      <alignment horizontal="center" vertical="center" shrinkToFit="1"/>
      <protection locked="0"/>
    </xf>
    <xf numFmtId="10" fontId="4" fillId="3" borderId="59" xfId="0" applyNumberFormat="1" applyFont="1" applyFill="1" applyBorder="1" applyAlignment="1" applyProtection="1">
      <alignment horizontal="center" vertical="center" shrinkToFit="1"/>
      <protection locked="0"/>
    </xf>
    <xf numFmtId="10" fontId="4" fillId="3" borderId="29" xfId="0" applyNumberFormat="1" applyFont="1" applyFill="1" applyBorder="1" applyAlignment="1" applyProtection="1">
      <alignment horizontal="center" vertical="center" shrinkToFit="1"/>
      <protection locked="0"/>
    </xf>
    <xf numFmtId="10" fontId="4" fillId="3" borderId="11" xfId="0" applyNumberFormat="1" applyFont="1" applyFill="1" applyBorder="1" applyAlignment="1" applyProtection="1">
      <alignment horizontal="center" vertical="center" shrinkToFit="1"/>
      <protection locked="0"/>
    </xf>
    <xf numFmtId="10" fontId="4" fillId="3" borderId="12" xfId="0" applyNumberFormat="1" applyFont="1" applyFill="1" applyBorder="1" applyAlignment="1" applyProtection="1">
      <alignment horizontal="center" vertical="center" shrinkToFit="1"/>
      <protection locked="0"/>
    </xf>
    <xf numFmtId="10" fontId="4" fillId="0" borderId="37" xfId="0" applyNumberFormat="1" applyFont="1" applyFill="1" applyBorder="1" applyAlignment="1" applyProtection="1">
      <alignment horizontal="center" vertical="center" shrinkToFit="1"/>
    </xf>
    <xf numFmtId="10" fontId="4" fillId="0" borderId="2" xfId="0" applyNumberFormat="1" applyFont="1" applyFill="1" applyBorder="1" applyAlignment="1" applyProtection="1">
      <alignment horizontal="center" vertical="center" shrinkToFit="1"/>
    </xf>
    <xf numFmtId="10" fontId="4" fillId="0" borderId="3" xfId="0" applyNumberFormat="1" applyFont="1" applyFill="1" applyBorder="1" applyAlignment="1" applyProtection="1">
      <alignment horizontal="center" vertical="center" shrinkToFit="1"/>
    </xf>
    <xf numFmtId="10" fontId="4" fillId="0" borderId="29" xfId="0" applyNumberFormat="1" applyFont="1" applyFill="1" applyBorder="1" applyAlignment="1" applyProtection="1">
      <alignment horizontal="center" vertical="center" shrinkToFit="1"/>
    </xf>
    <xf numFmtId="10" fontId="4" fillId="0" borderId="11" xfId="0" applyNumberFormat="1" applyFont="1" applyFill="1" applyBorder="1" applyAlignment="1" applyProtection="1">
      <alignment horizontal="center" vertical="center" shrinkToFit="1"/>
    </xf>
    <xf numFmtId="10" fontId="4" fillId="0" borderId="12" xfId="0" applyNumberFormat="1" applyFont="1" applyFill="1" applyBorder="1" applyAlignment="1" applyProtection="1">
      <alignment horizontal="center" vertical="center" shrinkToFi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28" xfId="0" applyFont="1" applyFill="1" applyBorder="1" applyAlignment="1">
      <alignment horizontal="center" vertical="center"/>
    </xf>
    <xf numFmtId="0" fontId="6" fillId="3" borderId="5"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4" fillId="0" borderId="4" xfId="0" applyFont="1" applyFill="1" applyBorder="1" applyAlignment="1">
      <alignment horizontal="left" vertical="center" shrinkToFit="1"/>
    </xf>
    <xf numFmtId="0" fontId="4" fillId="0" borderId="5" xfId="0" applyFont="1" applyFill="1" applyBorder="1" applyAlignment="1">
      <alignment horizontal="left" vertical="center" shrinkToFit="1"/>
    </xf>
    <xf numFmtId="0" fontId="4" fillId="0" borderId="41"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4" fillId="0" borderId="69"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3" borderId="8" xfId="0" applyFont="1" applyFill="1" applyBorder="1" applyAlignment="1" applyProtection="1">
      <alignment horizontal="left" vertical="center" wrapText="1" shrinkToFit="1"/>
      <protection locked="0"/>
    </xf>
    <xf numFmtId="0" fontId="6" fillId="0" borderId="21"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8"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30" xfId="0" applyFont="1" applyFill="1" applyBorder="1" applyAlignment="1">
      <alignment horizontal="center" vertical="center"/>
    </xf>
    <xf numFmtId="0" fontId="4" fillId="0" borderId="31" xfId="0" applyFont="1" applyFill="1" applyBorder="1" applyAlignment="1">
      <alignment horizontal="center" vertical="center"/>
    </xf>
    <xf numFmtId="0" fontId="4" fillId="3" borderId="31" xfId="0" applyFont="1" applyFill="1" applyBorder="1" applyAlignment="1" applyProtection="1">
      <alignment horizontal="center" vertical="center"/>
      <protection locked="0"/>
    </xf>
    <xf numFmtId="0" fontId="4" fillId="0" borderId="0" xfId="0" applyFont="1" applyFill="1" applyAlignment="1" applyProtection="1">
      <alignment horizontal="left" vertical="top" wrapText="1"/>
      <protection locked="0"/>
    </xf>
    <xf numFmtId="0" fontId="6" fillId="2" borderId="25" xfId="0" applyFont="1" applyFill="1" applyBorder="1" applyAlignment="1" applyProtection="1">
      <alignment horizontal="center" vertical="center"/>
      <protection locked="0"/>
    </xf>
    <xf numFmtId="0" fontId="6" fillId="2" borderId="22" xfId="0" applyFont="1" applyFill="1" applyBorder="1" applyAlignment="1" applyProtection="1">
      <alignment horizontal="center" vertical="center"/>
      <protection locked="0"/>
    </xf>
    <xf numFmtId="0" fontId="6" fillId="2" borderId="24" xfId="0" applyFont="1" applyFill="1" applyBorder="1" applyAlignment="1" applyProtection="1">
      <alignment horizontal="center" vertical="center"/>
      <protection locked="0"/>
    </xf>
    <xf numFmtId="0" fontId="4" fillId="0" borderId="18" xfId="0" applyFont="1" applyFill="1" applyBorder="1" applyAlignment="1">
      <alignment horizontal="center" vertical="center" wrapText="1"/>
    </xf>
    <xf numFmtId="0" fontId="6" fillId="2" borderId="23" xfId="0" applyFont="1" applyFill="1" applyBorder="1" applyAlignment="1" applyProtection="1">
      <alignment horizontal="center" vertical="center"/>
      <protection locked="0"/>
    </xf>
    <xf numFmtId="0" fontId="6" fillId="0" borderId="32" xfId="0" applyFont="1" applyFill="1" applyBorder="1" applyAlignment="1">
      <alignment horizontal="left" vertical="center"/>
    </xf>
    <xf numFmtId="0" fontId="6" fillId="0" borderId="31" xfId="0" applyFont="1" applyFill="1" applyBorder="1" applyAlignment="1">
      <alignment horizontal="left" vertical="center"/>
    </xf>
    <xf numFmtId="0" fontId="4" fillId="2" borderId="5" xfId="0" applyFont="1" applyFill="1" applyBorder="1" applyAlignment="1" applyProtection="1">
      <alignment horizontal="center" vertical="center"/>
      <protection locked="0"/>
    </xf>
    <xf numFmtId="0" fontId="4" fillId="0" borderId="25" xfId="0" applyFont="1" applyFill="1" applyBorder="1" applyAlignment="1">
      <alignment horizontal="left" vertical="center"/>
    </xf>
    <xf numFmtId="0" fontId="4" fillId="0" borderId="22" xfId="0" applyFont="1" applyFill="1" applyBorder="1" applyAlignment="1">
      <alignment horizontal="left" vertical="center"/>
    </xf>
    <xf numFmtId="0" fontId="4" fillId="2" borderId="22" xfId="0" applyFont="1" applyFill="1" applyBorder="1" applyAlignment="1" applyProtection="1">
      <alignment horizontal="center" vertical="center"/>
      <protection locked="0"/>
    </xf>
    <xf numFmtId="42" fontId="4" fillId="0" borderId="60" xfId="0" applyNumberFormat="1" applyFont="1" applyFill="1" applyBorder="1" applyAlignment="1">
      <alignment horizontal="center" vertical="center" wrapText="1" shrinkToFit="1"/>
    </xf>
    <xf numFmtId="42" fontId="4" fillId="0" borderId="58" xfId="0" applyNumberFormat="1" applyFont="1" applyFill="1" applyBorder="1" applyAlignment="1">
      <alignment horizontal="center" vertical="center" wrapText="1" shrinkToFit="1"/>
    </xf>
    <xf numFmtId="42" fontId="4" fillId="0" borderId="29" xfId="0" applyNumberFormat="1" applyFont="1" applyFill="1" applyBorder="1" applyAlignment="1">
      <alignment horizontal="center" vertical="center" wrapText="1" shrinkToFit="1"/>
    </xf>
    <xf numFmtId="42" fontId="4" fillId="0" borderId="11" xfId="0" applyNumberFormat="1" applyFont="1" applyFill="1" applyBorder="1" applyAlignment="1">
      <alignment horizontal="center" vertical="center" wrapText="1" shrinkToFit="1"/>
    </xf>
    <xf numFmtId="0" fontId="4" fillId="0" borderId="11" xfId="0" applyFont="1" applyFill="1" applyBorder="1" applyAlignment="1">
      <alignment horizontal="center" vertical="top"/>
    </xf>
    <xf numFmtId="0" fontId="4" fillId="0" borderId="12" xfId="0" applyFont="1" applyFill="1" applyBorder="1" applyAlignment="1">
      <alignment horizontal="center" vertical="top"/>
    </xf>
    <xf numFmtId="0" fontId="4" fillId="2" borderId="58" xfId="0" applyFont="1" applyFill="1" applyBorder="1" applyAlignment="1" applyProtection="1">
      <alignment horizontal="left" vertical="top"/>
      <protection locked="0"/>
    </xf>
    <xf numFmtId="0" fontId="4" fillId="2" borderId="59" xfId="0" applyFont="1" applyFill="1" applyBorder="1" applyAlignment="1" applyProtection="1">
      <alignment horizontal="left" vertical="top"/>
      <protection locked="0"/>
    </xf>
    <xf numFmtId="0" fontId="4" fillId="2" borderId="11" xfId="0" applyFont="1" applyFill="1" applyBorder="1" applyAlignment="1" applyProtection="1">
      <alignment horizontal="left" vertical="top"/>
      <protection locked="0"/>
    </xf>
    <xf numFmtId="0" fontId="4" fillId="0" borderId="22" xfId="0" applyFont="1" applyFill="1" applyBorder="1" applyAlignment="1">
      <alignment horizontal="center" vertical="center"/>
    </xf>
    <xf numFmtId="176" fontId="4" fillId="0" borderId="22" xfId="0" applyNumberFormat="1" applyFont="1" applyFill="1" applyBorder="1" applyAlignment="1">
      <alignment horizontal="center" vertical="center"/>
    </xf>
    <xf numFmtId="178" fontId="4" fillId="2" borderId="22" xfId="0" applyNumberFormat="1" applyFont="1" applyFill="1" applyBorder="1" applyAlignment="1" applyProtection="1">
      <alignment horizontal="center" vertical="center"/>
      <protection locked="0"/>
    </xf>
    <xf numFmtId="0" fontId="4" fillId="0" borderId="25" xfId="0" applyFont="1" applyFill="1" applyBorder="1" applyAlignment="1">
      <alignment horizontal="center" vertical="center"/>
    </xf>
    <xf numFmtId="0" fontId="6" fillId="0" borderId="6" xfId="0" applyFont="1" applyFill="1" applyBorder="1" applyAlignment="1">
      <alignment horizontal="center" vertical="center"/>
    </xf>
    <xf numFmtId="0" fontId="4" fillId="0" borderId="21" xfId="0" applyFont="1" applyFill="1" applyBorder="1" applyAlignment="1">
      <alignment horizontal="left" vertical="center"/>
    </xf>
    <xf numFmtId="0" fontId="4" fillId="0" borderId="5" xfId="0" applyFont="1" applyFill="1" applyBorder="1" applyAlignment="1">
      <alignment horizontal="left" vertical="center"/>
    </xf>
    <xf numFmtId="0" fontId="4" fillId="0" borderId="41" xfId="0" applyFont="1" applyFill="1" applyBorder="1" applyAlignment="1">
      <alignment horizontal="left" vertical="center"/>
    </xf>
    <xf numFmtId="0" fontId="4" fillId="0" borderId="42" xfId="0" applyFont="1" applyFill="1" applyBorder="1" applyAlignment="1">
      <alignment horizontal="left" vertical="center"/>
    </xf>
    <xf numFmtId="0" fontId="4" fillId="0" borderId="40" xfId="0" applyFont="1" applyFill="1" applyBorder="1" applyAlignment="1">
      <alignment horizontal="left" vertical="center"/>
    </xf>
    <xf numFmtId="0" fontId="8" fillId="0" borderId="43" xfId="0" applyFont="1" applyFill="1" applyBorder="1" applyAlignment="1">
      <alignment horizontal="left" vertical="center"/>
    </xf>
    <xf numFmtId="0" fontId="8" fillId="0" borderId="44" xfId="0" applyFont="1" applyFill="1" applyBorder="1" applyAlignment="1">
      <alignment horizontal="left" vertical="center"/>
    </xf>
    <xf numFmtId="0" fontId="8" fillId="0" borderId="45" xfId="0" applyFont="1" applyFill="1" applyBorder="1" applyAlignment="1">
      <alignment horizontal="left" vertical="center"/>
    </xf>
    <xf numFmtId="0" fontId="4" fillId="3" borderId="42"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44" xfId="0" applyFont="1" applyFill="1" applyBorder="1" applyAlignment="1" applyProtection="1">
      <alignment horizontal="left" vertical="center" shrinkToFit="1"/>
      <protection locked="0"/>
    </xf>
    <xf numFmtId="0" fontId="4" fillId="3" borderId="44" xfId="0" applyFont="1" applyFill="1" applyBorder="1" applyAlignment="1" applyProtection="1">
      <alignment horizontal="left" vertical="center" shrinkToFit="1"/>
      <protection locked="0"/>
    </xf>
    <xf numFmtId="0" fontId="7" fillId="3" borderId="41" xfId="0" applyFont="1" applyFill="1" applyBorder="1" applyAlignment="1" applyProtection="1">
      <alignment horizontal="left" vertical="center" shrinkToFit="1"/>
      <protection locked="0"/>
    </xf>
    <xf numFmtId="0" fontId="7" fillId="3" borderId="42" xfId="0" applyFont="1" applyFill="1" applyBorder="1" applyAlignment="1" applyProtection="1">
      <alignment horizontal="left" vertical="center" shrinkToFit="1"/>
      <protection locked="0"/>
    </xf>
    <xf numFmtId="0" fontId="4" fillId="3" borderId="47" xfId="0" applyFont="1" applyFill="1" applyBorder="1" applyAlignment="1" applyProtection="1">
      <alignment horizontal="left" vertical="center" shrinkToFit="1"/>
      <protection locked="0"/>
    </xf>
    <xf numFmtId="0" fontId="4" fillId="3" borderId="22" xfId="0" applyFont="1" applyFill="1" applyBorder="1" applyAlignment="1" applyProtection="1">
      <alignment horizontal="left" vertical="center" shrinkToFit="1"/>
      <protection locked="0"/>
    </xf>
    <xf numFmtId="0" fontId="4" fillId="3" borderId="24" xfId="0" applyFont="1" applyFill="1" applyBorder="1" applyAlignment="1" applyProtection="1">
      <alignment horizontal="left" vertical="center" shrinkToFit="1"/>
      <protection locked="0"/>
    </xf>
    <xf numFmtId="0" fontId="7" fillId="3" borderId="43" xfId="0" applyFont="1" applyFill="1" applyBorder="1" applyAlignment="1" applyProtection="1">
      <alignment horizontal="left" vertical="center" shrinkToFit="1"/>
      <protection locked="0"/>
    </xf>
    <xf numFmtId="0" fontId="7" fillId="3" borderId="44" xfId="0" applyFont="1" applyFill="1" applyBorder="1" applyAlignment="1" applyProtection="1">
      <alignment horizontal="left" vertical="center" shrinkToFit="1"/>
      <protection locked="0"/>
    </xf>
    <xf numFmtId="0" fontId="4" fillId="0" borderId="60"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2" borderId="58" xfId="0" applyFont="1" applyFill="1" applyBorder="1" applyAlignment="1" applyProtection="1">
      <alignment horizontal="left" vertical="top" wrapText="1"/>
      <protection locked="0"/>
    </xf>
    <xf numFmtId="0" fontId="4" fillId="2" borderId="59" xfId="0" applyFont="1" applyFill="1" applyBorder="1" applyAlignment="1" applyProtection="1">
      <alignment horizontal="left" vertical="top" wrapText="1"/>
      <protection locked="0"/>
    </xf>
    <xf numFmtId="0" fontId="4" fillId="2" borderId="26" xfId="0" applyFont="1" applyFill="1" applyBorder="1" applyAlignment="1" applyProtection="1">
      <alignment horizontal="left" vertical="top" wrapText="1"/>
      <protection locked="0"/>
    </xf>
    <xf numFmtId="0" fontId="4" fillId="2" borderId="36" xfId="0" applyFont="1" applyFill="1" applyBorder="1" applyAlignment="1" applyProtection="1">
      <alignment horizontal="left" vertical="top" wrapText="1"/>
      <protection locked="0"/>
    </xf>
    <xf numFmtId="49" fontId="4" fillId="3" borderId="32" xfId="0" applyNumberFormat="1" applyFont="1" applyFill="1" applyBorder="1" applyAlignment="1" applyProtection="1">
      <alignment horizontal="left" vertical="center" wrapText="1" shrinkToFit="1"/>
      <protection locked="0"/>
    </xf>
    <xf numFmtId="49" fontId="4" fillId="3" borderId="31" xfId="0" applyNumberFormat="1" applyFont="1" applyFill="1" applyBorder="1" applyAlignment="1" applyProtection="1">
      <alignment horizontal="left" vertical="center" wrapText="1" shrinkToFit="1"/>
      <protection locked="0"/>
    </xf>
    <xf numFmtId="49" fontId="4" fillId="3" borderId="33" xfId="0" applyNumberFormat="1" applyFont="1" applyFill="1" applyBorder="1" applyAlignment="1" applyProtection="1">
      <alignment horizontal="left" vertical="center" wrapText="1" shrinkToFit="1"/>
      <protection locked="0"/>
    </xf>
    <xf numFmtId="0" fontId="4" fillId="3" borderId="43" xfId="0" applyFont="1" applyFill="1" applyBorder="1" applyAlignment="1" applyProtection="1">
      <alignment horizontal="left" vertical="center" wrapText="1" shrinkToFit="1"/>
      <protection locked="0"/>
    </xf>
    <xf numFmtId="0" fontId="4" fillId="3" borderId="44" xfId="0" applyFont="1" applyFill="1" applyBorder="1" applyAlignment="1" applyProtection="1">
      <alignment horizontal="left" vertical="center" wrapText="1" shrinkToFit="1"/>
      <protection locked="0"/>
    </xf>
    <xf numFmtId="49" fontId="4" fillId="3" borderId="25" xfId="0" applyNumberFormat="1" applyFont="1" applyFill="1" applyBorder="1" applyAlignment="1" applyProtection="1">
      <alignment horizontal="left" vertical="center" wrapText="1" shrinkToFit="1"/>
      <protection locked="0"/>
    </xf>
    <xf numFmtId="49" fontId="4" fillId="3" borderId="22" xfId="0" applyNumberFormat="1" applyFont="1" applyFill="1" applyBorder="1" applyAlignment="1" applyProtection="1">
      <alignment horizontal="left" vertical="center" wrapText="1" shrinkToFit="1"/>
      <protection locked="0"/>
    </xf>
    <xf numFmtId="49" fontId="4" fillId="3" borderId="23" xfId="0" applyNumberFormat="1" applyFont="1" applyFill="1" applyBorder="1" applyAlignment="1" applyProtection="1">
      <alignment horizontal="left" vertical="center" wrapText="1" shrinkToFit="1"/>
      <protection locked="0"/>
    </xf>
    <xf numFmtId="0" fontId="4" fillId="0" borderId="43" xfId="0" applyFont="1" applyFill="1" applyBorder="1" applyAlignment="1">
      <alignment horizontal="left" vertical="center"/>
    </xf>
    <xf numFmtId="0" fontId="4" fillId="0" borderId="44" xfId="0" applyFont="1" applyFill="1" applyBorder="1" applyAlignment="1">
      <alignment horizontal="left" vertical="center"/>
    </xf>
    <xf numFmtId="0" fontId="4" fillId="0" borderId="45" xfId="0" applyFont="1" applyFill="1" applyBorder="1" applyAlignment="1">
      <alignment horizontal="left" vertical="center"/>
    </xf>
    <xf numFmtId="0" fontId="6" fillId="3" borderId="70" xfId="0" applyFont="1" applyFill="1" applyBorder="1" applyAlignment="1" applyProtection="1">
      <alignment horizontal="left" vertical="top" wrapText="1" shrinkToFit="1"/>
      <protection locked="0"/>
    </xf>
    <xf numFmtId="0" fontId="6" fillId="3" borderId="0" xfId="0" applyFont="1" applyFill="1" applyBorder="1" applyAlignment="1" applyProtection="1">
      <alignment horizontal="left" vertical="top" wrapText="1" shrinkToFit="1"/>
      <protection locked="0"/>
    </xf>
    <xf numFmtId="0" fontId="6" fillId="3" borderId="20" xfId="0" applyFont="1" applyFill="1" applyBorder="1" applyAlignment="1" applyProtection="1">
      <alignment horizontal="left" vertical="top" wrapText="1" shrinkToFit="1"/>
      <protection locked="0"/>
    </xf>
    <xf numFmtId="0" fontId="6" fillId="3" borderId="27" xfId="0" applyFont="1" applyFill="1" applyBorder="1" applyAlignment="1" applyProtection="1">
      <alignment horizontal="left" vertical="top" wrapText="1" shrinkToFit="1"/>
      <protection locked="0"/>
    </xf>
    <xf numFmtId="0" fontId="6" fillId="3" borderId="26" xfId="0" applyFont="1" applyFill="1" applyBorder="1" applyAlignment="1" applyProtection="1">
      <alignment horizontal="left" vertical="top" wrapText="1" shrinkToFit="1"/>
      <protection locked="0"/>
    </xf>
    <xf numFmtId="0" fontId="6" fillId="3" borderId="39" xfId="0" applyFont="1" applyFill="1" applyBorder="1" applyAlignment="1" applyProtection="1">
      <alignment horizontal="left" vertical="top" wrapText="1" shrinkToFit="1"/>
      <protection locked="0"/>
    </xf>
    <xf numFmtId="0" fontId="4" fillId="3" borderId="11" xfId="0" applyFont="1" applyFill="1" applyBorder="1" applyAlignment="1" applyProtection="1">
      <alignment horizontal="center" vertical="center" shrinkToFit="1"/>
      <protection locked="0"/>
    </xf>
    <xf numFmtId="0" fontId="4" fillId="0" borderId="18" xfId="0" applyFont="1" applyFill="1" applyBorder="1" applyAlignment="1">
      <alignment horizontal="right" vertical="center"/>
    </xf>
    <xf numFmtId="0" fontId="4" fillId="0" borderId="15" xfId="0" applyFont="1" applyFill="1" applyBorder="1" applyAlignment="1">
      <alignment horizontal="right" vertical="center"/>
    </xf>
    <xf numFmtId="180" fontId="4" fillId="3" borderId="15" xfId="0" applyNumberFormat="1" applyFont="1" applyFill="1" applyBorder="1" applyAlignment="1" applyProtection="1">
      <alignment horizontal="center" vertical="center"/>
      <protection locked="0"/>
    </xf>
    <xf numFmtId="180" fontId="4" fillId="3" borderId="16" xfId="0" applyNumberFormat="1" applyFont="1" applyFill="1" applyBorder="1" applyAlignment="1" applyProtection="1">
      <alignment horizontal="center" vertical="center"/>
      <protection locked="0"/>
    </xf>
    <xf numFmtId="0" fontId="4" fillId="0" borderId="14" xfId="0" applyFont="1" applyFill="1" applyBorder="1" applyAlignment="1">
      <alignment horizontal="left" vertical="center"/>
    </xf>
    <xf numFmtId="0" fontId="4" fillId="0" borderId="15" xfId="0" applyFont="1" applyFill="1" applyBorder="1" applyAlignment="1">
      <alignment horizontal="left" vertical="center"/>
    </xf>
    <xf numFmtId="0" fontId="4" fillId="0" borderId="16" xfId="0" applyFont="1" applyFill="1" applyBorder="1" applyAlignment="1">
      <alignment horizontal="left" vertical="center"/>
    </xf>
    <xf numFmtId="0" fontId="6" fillId="2" borderId="5" xfId="0" applyFont="1" applyFill="1" applyBorder="1" applyAlignment="1" applyProtection="1">
      <alignment horizontal="center" vertical="center"/>
      <protection locked="0"/>
    </xf>
    <xf numFmtId="0" fontId="6" fillId="2" borderId="68" xfId="0" applyFont="1" applyFill="1" applyBorder="1" applyAlignment="1" applyProtection="1">
      <alignment horizontal="center" vertical="center"/>
      <protection locked="0"/>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19" xfId="0" applyFont="1" applyFill="1" applyBorder="1" applyAlignment="1">
      <alignment horizontal="left" vertical="center"/>
    </xf>
    <xf numFmtId="0" fontId="4" fillId="0" borderId="0" xfId="0" applyFont="1" applyFill="1" applyBorder="1" applyAlignment="1">
      <alignment horizontal="left" vertical="center"/>
    </xf>
    <xf numFmtId="0" fontId="4" fillId="0" borderId="35" xfId="0" applyFont="1" applyFill="1" applyBorder="1" applyAlignment="1">
      <alignment horizontal="left" vertical="center"/>
    </xf>
    <xf numFmtId="0" fontId="4" fillId="0" borderId="0" xfId="0" applyFont="1" applyFill="1" applyAlignment="1">
      <alignment horizontal="left" vertical="center"/>
    </xf>
    <xf numFmtId="0" fontId="4" fillId="0" borderId="5" xfId="0" applyFont="1" applyFill="1" applyBorder="1" applyAlignment="1">
      <alignment horizontal="center" vertical="center"/>
    </xf>
    <xf numFmtId="0" fontId="4" fillId="0" borderId="11" xfId="0" applyFont="1" applyFill="1" applyBorder="1" applyAlignment="1">
      <alignment horizontal="center" vertical="center" shrinkToFit="1"/>
    </xf>
    <xf numFmtId="49" fontId="4" fillId="3" borderId="11" xfId="0" applyNumberFormat="1" applyFont="1" applyFill="1" applyBorder="1" applyAlignment="1" applyProtection="1">
      <alignment horizontal="center" vertical="center" shrinkToFit="1"/>
      <protection locked="0"/>
    </xf>
    <xf numFmtId="0" fontId="4" fillId="3" borderId="43" xfId="0" applyFont="1" applyFill="1" applyBorder="1" applyAlignment="1" applyProtection="1">
      <alignment horizontal="left" vertical="center" shrinkToFit="1"/>
      <protection locked="0"/>
    </xf>
    <xf numFmtId="0" fontId="4" fillId="0" borderId="47" xfId="0" applyFont="1" applyFill="1" applyBorder="1" applyAlignment="1">
      <alignment horizontal="left" vertical="center"/>
    </xf>
    <xf numFmtId="0" fontId="4" fillId="0" borderId="23" xfId="0" applyFont="1" applyFill="1" applyBorder="1" applyAlignment="1">
      <alignment horizontal="left" vertical="center"/>
    </xf>
    <xf numFmtId="0" fontId="8" fillId="0" borderId="47" xfId="0" applyFont="1" applyFill="1" applyBorder="1" applyAlignment="1">
      <alignment horizontal="left" vertical="center"/>
    </xf>
    <xf numFmtId="0" fontId="8" fillId="0" borderId="22" xfId="0" applyFont="1" applyFill="1" applyBorder="1" applyAlignment="1">
      <alignment horizontal="left" vertical="center"/>
    </xf>
    <xf numFmtId="0" fontId="8" fillId="0" borderId="23" xfId="0" applyFont="1" applyFill="1" applyBorder="1" applyAlignment="1">
      <alignment horizontal="left" vertical="center"/>
    </xf>
    <xf numFmtId="0" fontId="8" fillId="0" borderId="57" xfId="0" applyFont="1" applyFill="1" applyBorder="1" applyAlignment="1">
      <alignment horizontal="left" vertical="center"/>
    </xf>
    <xf numFmtId="0" fontId="8" fillId="0" borderId="58" xfId="0" applyFont="1" applyFill="1" applyBorder="1" applyAlignment="1">
      <alignment horizontal="left" vertical="center"/>
    </xf>
    <xf numFmtId="0" fontId="8" fillId="0" borderId="59" xfId="0" applyFont="1" applyFill="1" applyBorder="1" applyAlignment="1">
      <alignment horizontal="left" vertical="center"/>
    </xf>
    <xf numFmtId="0" fontId="6" fillId="3" borderId="44" xfId="0" applyFont="1" applyFill="1" applyBorder="1" applyAlignment="1" applyProtection="1">
      <alignment horizontal="left" vertical="top" wrapText="1" shrinkToFit="1"/>
      <protection locked="0"/>
    </xf>
    <xf numFmtId="0" fontId="4" fillId="0" borderId="54" xfId="0" applyFont="1" applyFill="1" applyBorder="1" applyAlignment="1">
      <alignment horizontal="center" vertical="center" shrinkToFit="1"/>
    </xf>
    <xf numFmtId="0" fontId="4" fillId="0" borderId="21" xfId="0" applyFont="1" applyFill="1" applyBorder="1" applyAlignment="1">
      <alignment horizontal="center" vertical="center"/>
    </xf>
    <xf numFmtId="0" fontId="4" fillId="0" borderId="19"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6" fillId="3" borderId="14" xfId="0" applyFont="1" applyFill="1" applyBorder="1" applyAlignment="1" applyProtection="1">
      <alignment horizontal="center" vertical="center"/>
      <protection locked="0"/>
    </xf>
    <xf numFmtId="0" fontId="6" fillId="3" borderId="15" xfId="0" applyFont="1" applyFill="1" applyBorder="1" applyAlignment="1" applyProtection="1">
      <alignment horizontal="center" vertical="center"/>
      <protection locked="0"/>
    </xf>
    <xf numFmtId="0" fontId="6" fillId="3" borderId="17"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0" fontId="4" fillId="3" borderId="17"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shrinkToFit="1"/>
      <protection locked="0"/>
    </xf>
    <xf numFmtId="0" fontId="4" fillId="2" borderId="23" xfId="0" applyFont="1" applyFill="1" applyBorder="1" applyAlignment="1" applyProtection="1">
      <alignment horizontal="center" vertical="center" shrinkToFit="1"/>
      <protection locked="0"/>
    </xf>
    <xf numFmtId="0" fontId="6" fillId="2" borderId="31" xfId="0" applyFont="1" applyFill="1" applyBorder="1" applyAlignment="1" applyProtection="1">
      <alignment horizontal="center" vertical="center"/>
      <protection locked="0"/>
    </xf>
    <xf numFmtId="0" fontId="6" fillId="2" borderId="13" xfId="0" applyFont="1" applyFill="1" applyBorder="1" applyAlignment="1" applyProtection="1">
      <alignment horizontal="center" vertical="center"/>
      <protection locked="0"/>
    </xf>
    <xf numFmtId="0" fontId="6" fillId="2" borderId="33" xfId="0" applyFont="1" applyFill="1" applyBorder="1" applyAlignment="1" applyProtection="1">
      <alignment horizontal="center" vertical="center"/>
      <protection locked="0"/>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4" fillId="0" borderId="15" xfId="0" applyFont="1" applyFill="1" applyBorder="1" applyAlignment="1">
      <alignment horizontal="center" vertical="center" shrinkToFit="1"/>
    </xf>
    <xf numFmtId="49" fontId="4" fillId="3" borderId="15" xfId="0" applyNumberFormat="1" applyFont="1" applyFill="1" applyBorder="1" applyAlignment="1" applyProtection="1">
      <alignment horizontal="center" vertical="center" shrinkToFit="1"/>
      <protection locked="0"/>
    </xf>
    <xf numFmtId="49" fontId="4" fillId="3" borderId="16" xfId="0" applyNumberFormat="1" applyFont="1" applyFill="1" applyBorder="1" applyAlignment="1" applyProtection="1">
      <alignment horizontal="center" vertical="center" shrinkToFit="1"/>
      <protection locked="0"/>
    </xf>
    <xf numFmtId="0" fontId="4" fillId="0" borderId="48" xfId="0" applyFont="1" applyFill="1" applyBorder="1" applyAlignment="1">
      <alignment horizontal="left" vertical="center"/>
    </xf>
    <xf numFmtId="0" fontId="4" fillId="0" borderId="49" xfId="0" applyFont="1" applyFill="1" applyBorder="1" applyAlignment="1">
      <alignment horizontal="left" vertical="center"/>
    </xf>
    <xf numFmtId="0" fontId="4" fillId="0" borderId="55" xfId="0" applyFont="1" applyFill="1" applyBorder="1" applyAlignment="1">
      <alignment horizontal="left" vertical="center"/>
    </xf>
    <xf numFmtId="0" fontId="4" fillId="3" borderId="7" xfId="0" applyFont="1" applyFill="1" applyBorder="1" applyAlignment="1" applyProtection="1">
      <alignment horizontal="left" vertical="center" shrinkToFit="1"/>
      <protection locked="0"/>
    </xf>
    <xf numFmtId="0" fontId="8" fillId="3" borderId="8" xfId="0" applyFont="1" applyFill="1" applyBorder="1" applyAlignment="1" applyProtection="1">
      <alignment horizontal="left" vertical="center" shrinkToFit="1"/>
      <protection locked="0"/>
    </xf>
    <xf numFmtId="10" fontId="4" fillId="3" borderId="27" xfId="0" applyNumberFormat="1" applyFont="1" applyFill="1" applyBorder="1" applyAlignment="1" applyProtection="1">
      <alignment horizontal="center" vertical="center" shrinkToFit="1"/>
      <protection locked="0"/>
    </xf>
    <xf numFmtId="10" fontId="4" fillId="3" borderId="26" xfId="0" applyNumberFormat="1" applyFont="1" applyFill="1" applyBorder="1" applyAlignment="1" applyProtection="1">
      <alignment horizontal="center" vertical="center" shrinkToFit="1"/>
      <protection locked="0"/>
    </xf>
    <xf numFmtId="10" fontId="4" fillId="3" borderId="36" xfId="0" applyNumberFormat="1" applyFont="1" applyFill="1" applyBorder="1" applyAlignment="1" applyProtection="1">
      <alignment horizontal="center" vertical="center" shrinkToFit="1"/>
      <protection locked="0"/>
    </xf>
    <xf numFmtId="0" fontId="4" fillId="3" borderId="44" xfId="0" applyNumberFormat="1" applyFont="1" applyFill="1" applyBorder="1" applyAlignment="1" applyProtection="1">
      <alignment horizontal="left" vertical="top" wrapText="1" shrinkToFit="1"/>
      <protection locked="0"/>
    </xf>
    <xf numFmtId="0" fontId="4" fillId="3" borderId="8" xfId="0" applyNumberFormat="1" applyFont="1" applyFill="1" applyBorder="1" applyAlignment="1" applyProtection="1">
      <alignment horizontal="left" vertical="top" wrapText="1" shrinkToFit="1"/>
      <protection locked="0"/>
    </xf>
    <xf numFmtId="178" fontId="10" fillId="2" borderId="44" xfId="0" applyNumberFormat="1" applyFont="1" applyFill="1" applyBorder="1" applyAlignment="1" applyProtection="1">
      <alignment horizontal="left" vertical="center" shrinkToFit="1"/>
      <protection locked="0"/>
    </xf>
    <xf numFmtId="178" fontId="8" fillId="2" borderId="44" xfId="0" applyNumberFormat="1" applyFont="1" applyFill="1" applyBorder="1" applyAlignment="1" applyProtection="1">
      <alignment horizontal="left" vertical="center" shrinkToFit="1"/>
      <protection locked="0"/>
    </xf>
    <xf numFmtId="178" fontId="8" fillId="2" borderId="8" xfId="0" applyNumberFormat="1" applyFont="1" applyFill="1" applyBorder="1" applyAlignment="1" applyProtection="1">
      <alignment horizontal="left" vertical="center" shrinkToFit="1"/>
      <protection locked="0"/>
    </xf>
    <xf numFmtId="0" fontId="4" fillId="3" borderId="44" xfId="0" applyFont="1" applyFill="1" applyBorder="1" applyAlignment="1" applyProtection="1">
      <alignment horizontal="center" vertical="center"/>
      <protection locked="0"/>
    </xf>
    <xf numFmtId="0" fontId="4" fillId="3" borderId="45" xfId="0" applyFont="1" applyFill="1" applyBorder="1" applyAlignment="1" applyProtection="1">
      <alignment horizontal="center" vertical="center"/>
      <protection locked="0"/>
    </xf>
    <xf numFmtId="0" fontId="8" fillId="3" borderId="8" xfId="0" applyFont="1" applyFill="1" applyBorder="1" applyAlignment="1" applyProtection="1">
      <alignment horizontal="center" vertical="center"/>
      <protection locked="0"/>
    </xf>
    <xf numFmtId="0" fontId="8" fillId="3" borderId="9" xfId="0" applyFont="1" applyFill="1" applyBorder="1" applyAlignment="1" applyProtection="1">
      <alignment horizontal="center" vertical="center"/>
      <protection locked="0"/>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36" xfId="0" applyFont="1" applyFill="1" applyBorder="1" applyAlignment="1">
      <alignment horizontal="center" vertical="center" wrapText="1"/>
    </xf>
    <xf numFmtId="10" fontId="4" fillId="3" borderId="21" xfId="0" applyNumberFormat="1" applyFont="1" applyFill="1" applyBorder="1" applyAlignment="1" applyProtection="1">
      <alignment horizontal="center" vertical="center" shrinkToFit="1"/>
      <protection locked="0"/>
    </xf>
    <xf numFmtId="10" fontId="4" fillId="3" borderId="5" xfId="0" applyNumberFormat="1" applyFont="1" applyFill="1" applyBorder="1" applyAlignment="1" applyProtection="1">
      <alignment horizontal="center" vertical="center" shrinkToFit="1"/>
      <protection locked="0"/>
    </xf>
    <xf numFmtId="10" fontId="4" fillId="3" borderId="6" xfId="0" applyNumberFormat="1" applyFont="1" applyFill="1" applyBorder="1" applyAlignment="1" applyProtection="1">
      <alignment horizontal="center" vertical="center" shrinkToFit="1"/>
      <protection locked="0"/>
    </xf>
    <xf numFmtId="10" fontId="4" fillId="3" borderId="25" xfId="0" applyNumberFormat="1" applyFont="1" applyFill="1" applyBorder="1" applyAlignment="1" applyProtection="1">
      <alignment horizontal="center" vertical="center" shrinkToFit="1"/>
      <protection locked="0"/>
    </xf>
    <xf numFmtId="10" fontId="4" fillId="3" borderId="22" xfId="0" applyNumberFormat="1" applyFont="1" applyFill="1" applyBorder="1" applyAlignment="1" applyProtection="1">
      <alignment horizontal="center" vertical="center" shrinkToFit="1"/>
      <protection locked="0"/>
    </xf>
    <xf numFmtId="10" fontId="4" fillId="3" borderId="23" xfId="0" applyNumberFormat="1" applyFont="1" applyFill="1" applyBorder="1" applyAlignment="1" applyProtection="1">
      <alignment horizontal="center" vertical="center" shrinkToFit="1"/>
      <protection locked="0"/>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47"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4"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179" fontId="4" fillId="3" borderId="30" xfId="0" applyNumberFormat="1" applyFont="1" applyFill="1" applyBorder="1" applyAlignment="1" applyProtection="1">
      <alignment horizontal="center" vertical="center"/>
      <protection locked="0"/>
    </xf>
    <xf numFmtId="179" fontId="4" fillId="3" borderId="31" xfId="0" applyNumberFormat="1" applyFont="1" applyFill="1" applyBorder="1" applyAlignment="1" applyProtection="1">
      <alignment horizontal="center" vertical="center"/>
      <protection locked="0"/>
    </xf>
    <xf numFmtId="179" fontId="4" fillId="3" borderId="33" xfId="0" applyNumberFormat="1" applyFont="1" applyFill="1" applyBorder="1" applyAlignment="1" applyProtection="1">
      <alignment horizontal="center" vertical="center"/>
      <protection locked="0"/>
    </xf>
    <xf numFmtId="0" fontId="6" fillId="0" borderId="18"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7" fillId="0" borderId="15" xfId="0" applyFont="1" applyFill="1" applyBorder="1" applyAlignment="1">
      <alignment horizontal="center" vertical="center"/>
    </xf>
    <xf numFmtId="0" fontId="7" fillId="0" borderId="15"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6" fillId="0" borderId="0" xfId="0" applyFont="1" applyFill="1" applyBorder="1" applyAlignment="1">
      <alignment horizontal="left" wrapText="1"/>
    </xf>
    <xf numFmtId="0" fontId="6" fillId="0" borderId="0" xfId="0" applyFont="1" applyFill="1" applyBorder="1" applyAlignment="1">
      <alignment horizontal="left" vertical="center" wrapText="1"/>
    </xf>
    <xf numFmtId="0" fontId="6" fillId="3" borderId="0" xfId="0" applyFont="1" applyFill="1" applyBorder="1" applyAlignment="1" applyProtection="1">
      <alignment horizontal="center" vertical="center" wrapText="1"/>
      <protection locked="0"/>
    </xf>
    <xf numFmtId="0" fontId="4" fillId="3" borderId="15" xfId="0" applyFont="1" applyFill="1" applyBorder="1" applyAlignment="1" applyProtection="1">
      <alignment horizontal="left" vertical="center" shrinkToFit="1"/>
      <protection locked="0"/>
    </xf>
    <xf numFmtId="0" fontId="4" fillId="3" borderId="16" xfId="0" applyFont="1" applyFill="1" applyBorder="1" applyAlignment="1" applyProtection="1">
      <alignment horizontal="left" vertical="center" shrinkToFit="1"/>
      <protection locked="0"/>
    </xf>
    <xf numFmtId="0" fontId="4" fillId="0" borderId="14"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46" fillId="0" borderId="0" xfId="0" applyFont="1" applyFill="1" applyBorder="1" applyAlignment="1">
      <alignment horizontal="left" vertical="center" wrapText="1"/>
    </xf>
    <xf numFmtId="178" fontId="10" fillId="2" borderId="37" xfId="0" applyNumberFormat="1" applyFont="1" applyFill="1" applyBorder="1" applyAlignment="1" applyProtection="1">
      <alignment horizontal="left" vertical="center" shrinkToFit="1"/>
      <protection locked="0"/>
    </xf>
    <xf numFmtId="178" fontId="8" fillId="2" borderId="2" xfId="0" applyNumberFormat="1" applyFont="1" applyFill="1" applyBorder="1" applyAlignment="1" applyProtection="1">
      <alignment horizontal="left" vertical="center" shrinkToFit="1"/>
      <protection locked="0"/>
    </xf>
    <xf numFmtId="178" fontId="8" fillId="2" borderId="34" xfId="0" applyNumberFormat="1" applyFont="1" applyFill="1" applyBorder="1" applyAlignment="1" applyProtection="1">
      <alignment horizontal="left" vertical="center" shrinkToFit="1"/>
      <protection locked="0"/>
    </xf>
    <xf numFmtId="178" fontId="8" fillId="2" borderId="27" xfId="0" applyNumberFormat="1" applyFont="1" applyFill="1" applyBorder="1" applyAlignment="1" applyProtection="1">
      <alignment horizontal="left" vertical="center" shrinkToFit="1"/>
      <protection locked="0"/>
    </xf>
    <xf numFmtId="178" fontId="8" fillId="2" borderId="26" xfId="0" applyNumberFormat="1" applyFont="1" applyFill="1" applyBorder="1" applyAlignment="1" applyProtection="1">
      <alignment horizontal="left" vertical="center" shrinkToFit="1"/>
      <protection locked="0"/>
    </xf>
    <xf numFmtId="178" fontId="8" fillId="2" borderId="39" xfId="0" applyNumberFormat="1" applyFont="1" applyFill="1" applyBorder="1" applyAlignment="1" applyProtection="1">
      <alignment horizontal="left" vertical="center" shrinkToFit="1"/>
      <protection locked="0"/>
    </xf>
    <xf numFmtId="0" fontId="4" fillId="3" borderId="37"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8" fillId="3" borderId="27" xfId="0" applyFont="1" applyFill="1" applyBorder="1" applyAlignment="1" applyProtection="1">
      <alignment horizontal="center" vertical="center"/>
      <protection locked="0"/>
    </xf>
    <xf numFmtId="0" fontId="8" fillId="3" borderId="26" xfId="0" applyFont="1" applyFill="1" applyBorder="1" applyAlignment="1" applyProtection="1">
      <alignment horizontal="center" vertical="center"/>
      <protection locked="0"/>
    </xf>
    <xf numFmtId="0" fontId="8" fillId="3" borderId="36" xfId="0" applyFont="1" applyFill="1" applyBorder="1" applyAlignment="1" applyProtection="1">
      <alignment horizontal="center" vertical="center"/>
      <protection locked="0"/>
    </xf>
    <xf numFmtId="0" fontId="4" fillId="3" borderId="42" xfId="0" applyFont="1" applyFill="1" applyBorder="1" applyAlignment="1" applyProtection="1">
      <alignment horizontal="center" vertical="center"/>
      <protection locked="0"/>
    </xf>
    <xf numFmtId="0" fontId="4" fillId="3" borderId="40" xfId="0" applyFont="1" applyFill="1" applyBorder="1" applyAlignment="1" applyProtection="1">
      <alignment horizontal="center" vertical="center"/>
      <protection locked="0"/>
    </xf>
    <xf numFmtId="0" fontId="8" fillId="3" borderId="44" xfId="0" applyFont="1" applyFill="1" applyBorder="1" applyAlignment="1" applyProtection="1">
      <alignment horizontal="center" vertical="center"/>
      <protection locked="0"/>
    </xf>
    <xf numFmtId="0" fontId="8" fillId="3" borderId="45" xfId="0" applyFont="1" applyFill="1" applyBorder="1" applyAlignment="1" applyProtection="1">
      <alignment horizontal="center" vertical="center"/>
      <protection locked="0"/>
    </xf>
    <xf numFmtId="178" fontId="10" fillId="2" borderId="42" xfId="0" applyNumberFormat="1" applyFont="1" applyFill="1" applyBorder="1" applyAlignment="1" applyProtection="1">
      <alignment horizontal="left" vertical="center" shrinkToFit="1"/>
      <protection locked="0"/>
    </xf>
    <xf numFmtId="178" fontId="8" fillId="2" borderId="42" xfId="0" applyNumberFormat="1" applyFont="1" applyFill="1" applyBorder="1" applyAlignment="1" applyProtection="1">
      <alignment horizontal="left" vertical="center" shrinkToFit="1"/>
      <protection locked="0"/>
    </xf>
    <xf numFmtId="49" fontId="4" fillId="3" borderId="31" xfId="0" applyNumberFormat="1" applyFont="1" applyFill="1" applyBorder="1" applyAlignment="1" applyProtection="1">
      <alignment horizontal="center" vertical="center"/>
      <protection locked="0"/>
    </xf>
    <xf numFmtId="10" fontId="4" fillId="3" borderId="37" xfId="0" applyNumberFormat="1" applyFont="1" applyFill="1" applyBorder="1" applyAlignment="1" applyProtection="1">
      <alignment horizontal="center" vertical="center" shrinkToFit="1"/>
      <protection locked="0"/>
    </xf>
    <xf numFmtId="10" fontId="4" fillId="3" borderId="2" xfId="0" applyNumberFormat="1" applyFont="1" applyFill="1" applyBorder="1" applyAlignment="1" applyProtection="1">
      <alignment horizontal="center" vertical="center" shrinkToFit="1"/>
      <protection locked="0"/>
    </xf>
    <xf numFmtId="10" fontId="4" fillId="3" borderId="34" xfId="0" applyNumberFormat="1" applyFont="1" applyFill="1" applyBorder="1" applyAlignment="1" applyProtection="1">
      <alignment horizontal="center" vertical="center" shrinkToFit="1"/>
      <protection locked="0"/>
    </xf>
    <xf numFmtId="10" fontId="4" fillId="3" borderId="39" xfId="0" applyNumberFormat="1" applyFont="1" applyFill="1" applyBorder="1" applyAlignment="1" applyProtection="1">
      <alignment horizontal="center" vertical="center" shrinkToFit="1"/>
      <protection locked="0"/>
    </xf>
    <xf numFmtId="10" fontId="4" fillId="3" borderId="68" xfId="0" applyNumberFormat="1" applyFont="1" applyFill="1" applyBorder="1" applyAlignment="1" applyProtection="1">
      <alignment horizontal="center" vertical="center" shrinkToFit="1"/>
      <protection locked="0"/>
    </xf>
    <xf numFmtId="10" fontId="4" fillId="3" borderId="24" xfId="0" applyNumberFormat="1" applyFont="1" applyFill="1" applyBorder="1" applyAlignment="1" applyProtection="1">
      <alignment horizontal="center" vertical="center" shrinkToFit="1"/>
      <protection locked="0"/>
    </xf>
    <xf numFmtId="0" fontId="4" fillId="3" borderId="37" xfId="0" applyFont="1" applyFill="1" applyBorder="1" applyAlignment="1" applyProtection="1">
      <alignment horizontal="left" vertical="center" shrinkToFit="1"/>
      <protection locked="0"/>
    </xf>
    <xf numFmtId="0" fontId="8" fillId="3" borderId="2" xfId="0" applyFont="1" applyFill="1" applyBorder="1" applyAlignment="1" applyProtection="1">
      <alignment horizontal="left" vertical="center" shrinkToFit="1"/>
      <protection locked="0"/>
    </xf>
    <xf numFmtId="0" fontId="8" fillId="3" borderId="34" xfId="0" applyFont="1" applyFill="1" applyBorder="1" applyAlignment="1" applyProtection="1">
      <alignment horizontal="left" vertical="center" shrinkToFit="1"/>
      <protection locked="0"/>
    </xf>
    <xf numFmtId="0" fontId="8" fillId="3" borderId="27" xfId="0" applyFont="1" applyFill="1" applyBorder="1" applyAlignment="1" applyProtection="1">
      <alignment horizontal="left" vertical="center" shrinkToFit="1"/>
      <protection locked="0"/>
    </xf>
    <xf numFmtId="0" fontId="8" fillId="3" borderId="26"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7" fillId="3" borderId="50" xfId="0" applyFont="1" applyFill="1" applyBorder="1" applyAlignment="1" applyProtection="1">
      <alignment horizontal="left" vertical="center" wrapText="1" shrinkToFit="1"/>
      <protection locked="0"/>
    </xf>
    <xf numFmtId="0" fontId="7" fillId="3" borderId="51" xfId="0" applyFont="1" applyFill="1" applyBorder="1" applyAlignment="1" applyProtection="1">
      <alignment horizontal="left" vertical="center" shrinkToFit="1"/>
      <protection locked="0"/>
    </xf>
    <xf numFmtId="0" fontId="7" fillId="3" borderId="52" xfId="0" applyFont="1" applyFill="1" applyBorder="1" applyAlignment="1" applyProtection="1">
      <alignment horizontal="left" vertical="center" shrinkToFit="1"/>
      <protection locked="0"/>
    </xf>
    <xf numFmtId="0" fontId="4" fillId="3" borderId="38" xfId="0" applyFont="1" applyFill="1" applyBorder="1" applyAlignment="1" applyProtection="1">
      <alignment horizontal="left" vertical="center" shrinkToFit="1"/>
      <protection locked="0"/>
    </xf>
    <xf numFmtId="0" fontId="6" fillId="3" borderId="37" xfId="0" applyFont="1" applyFill="1" applyBorder="1" applyAlignment="1" applyProtection="1">
      <alignment horizontal="left" vertical="top" wrapText="1" shrinkToFit="1"/>
      <protection locked="0"/>
    </xf>
    <xf numFmtId="0" fontId="6" fillId="3" borderId="2" xfId="0" applyFont="1" applyFill="1" applyBorder="1" applyAlignment="1" applyProtection="1">
      <alignment horizontal="left" vertical="top" wrapText="1" shrinkToFit="1"/>
      <protection locked="0"/>
    </xf>
    <xf numFmtId="0" fontId="6" fillId="3" borderId="42" xfId="0" applyFont="1" applyFill="1" applyBorder="1" applyAlignment="1" applyProtection="1">
      <alignment horizontal="left" vertical="top" wrapText="1" shrinkToFit="1"/>
      <protection locked="0"/>
    </xf>
    <xf numFmtId="0" fontId="4" fillId="0" borderId="53" xfId="0" applyFont="1" applyFill="1" applyBorder="1" applyAlignment="1">
      <alignment horizontal="center" vertical="center" shrinkToFit="1"/>
    </xf>
    <xf numFmtId="0" fontId="8" fillId="0" borderId="53" xfId="0" applyFont="1" applyFill="1" applyBorder="1" applyAlignment="1">
      <alignment horizontal="center" vertical="center" shrinkToFit="1"/>
    </xf>
    <xf numFmtId="0" fontId="8" fillId="0" borderId="54" xfId="0" applyFont="1" applyFill="1" applyBorder="1" applyAlignment="1">
      <alignment horizontal="center" vertical="center" shrinkToFit="1"/>
    </xf>
    <xf numFmtId="0" fontId="4" fillId="0" borderId="59" xfId="0" applyFont="1" applyFill="1" applyBorder="1" applyAlignment="1">
      <alignment horizontal="center" vertical="center" wrapText="1"/>
    </xf>
    <xf numFmtId="10" fontId="4" fillId="3" borderId="60" xfId="0" applyNumberFormat="1" applyFont="1" applyFill="1" applyBorder="1" applyAlignment="1" applyProtection="1">
      <alignment horizontal="center" vertical="center" wrapText="1"/>
      <protection locked="0"/>
    </xf>
    <xf numFmtId="10" fontId="4" fillId="3" borderId="58" xfId="0" applyNumberFormat="1" applyFont="1" applyFill="1" applyBorder="1" applyAlignment="1" applyProtection="1">
      <alignment horizontal="center" vertical="center" wrapText="1"/>
      <protection locked="0"/>
    </xf>
    <xf numFmtId="10" fontId="4" fillId="3" borderId="59" xfId="0" applyNumberFormat="1" applyFont="1" applyFill="1" applyBorder="1" applyAlignment="1" applyProtection="1">
      <alignment horizontal="center" vertical="center" wrapText="1"/>
      <protection locked="0"/>
    </xf>
    <xf numFmtId="10" fontId="4" fillId="3" borderId="27" xfId="0" applyNumberFormat="1" applyFont="1" applyFill="1" applyBorder="1" applyAlignment="1" applyProtection="1">
      <alignment horizontal="center" vertical="center" wrapText="1"/>
      <protection locked="0"/>
    </xf>
    <xf numFmtId="10" fontId="4" fillId="3" borderId="26" xfId="0" applyNumberFormat="1" applyFont="1" applyFill="1" applyBorder="1" applyAlignment="1" applyProtection="1">
      <alignment horizontal="center" vertical="center" wrapText="1"/>
      <protection locked="0"/>
    </xf>
    <xf numFmtId="10" fontId="4" fillId="3" borderId="36" xfId="0" applyNumberFormat="1"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xf>
    <xf numFmtId="0" fontId="4" fillId="3" borderId="30" xfId="0" applyFont="1" applyFill="1" applyBorder="1" applyAlignment="1" applyProtection="1">
      <alignment horizontal="left" vertical="top" wrapText="1" shrinkToFit="1"/>
      <protection locked="0"/>
    </xf>
    <xf numFmtId="0" fontId="4" fillId="3" borderId="31" xfId="0" applyFont="1" applyFill="1" applyBorder="1" applyAlignment="1" applyProtection="1">
      <alignment horizontal="left" vertical="top" wrapText="1" shrinkToFit="1"/>
      <protection locked="0"/>
    </xf>
    <xf numFmtId="0" fontId="4" fillId="3" borderId="33" xfId="0" applyFont="1" applyFill="1" applyBorder="1" applyAlignment="1" applyProtection="1">
      <alignment horizontal="left" vertical="top" wrapText="1" shrinkToFit="1"/>
      <protection locked="0"/>
    </xf>
    <xf numFmtId="0" fontId="4" fillId="3" borderId="57" xfId="0" applyFont="1" applyFill="1" applyBorder="1" applyAlignment="1" applyProtection="1">
      <alignment horizontal="left" vertical="top" wrapText="1" shrinkToFit="1"/>
      <protection locked="0"/>
    </xf>
    <xf numFmtId="0" fontId="4" fillId="3" borderId="58" xfId="0" applyFont="1" applyFill="1" applyBorder="1" applyAlignment="1" applyProtection="1">
      <alignment horizontal="left" vertical="top" wrapText="1" shrinkToFit="1"/>
      <protection locked="0"/>
    </xf>
    <xf numFmtId="0" fontId="4" fillId="3" borderId="59" xfId="0" applyFont="1" applyFill="1" applyBorder="1" applyAlignment="1" applyProtection="1">
      <alignment horizontal="left" vertical="top" wrapText="1" shrinkToFit="1"/>
      <protection locked="0"/>
    </xf>
    <xf numFmtId="0" fontId="4" fillId="3" borderId="37" xfId="0" applyNumberFormat="1" applyFont="1" applyFill="1" applyBorder="1" applyAlignment="1" applyProtection="1">
      <alignment horizontal="left" vertical="top" wrapText="1" shrinkToFit="1"/>
      <protection locked="0"/>
    </xf>
    <xf numFmtId="0" fontId="4" fillId="3" borderId="2" xfId="0" applyNumberFormat="1" applyFont="1" applyFill="1" applyBorder="1" applyAlignment="1" applyProtection="1">
      <alignment horizontal="left" vertical="top" wrapText="1" shrinkToFit="1"/>
      <protection locked="0"/>
    </xf>
    <xf numFmtId="0" fontId="4" fillId="3" borderId="34" xfId="0" applyNumberFormat="1" applyFont="1" applyFill="1" applyBorder="1" applyAlignment="1" applyProtection="1">
      <alignment horizontal="left" vertical="top" wrapText="1" shrinkToFit="1"/>
      <protection locked="0"/>
    </xf>
    <xf numFmtId="0" fontId="4" fillId="3" borderId="27" xfId="0" applyNumberFormat="1" applyFont="1" applyFill="1" applyBorder="1" applyAlignment="1" applyProtection="1">
      <alignment horizontal="left" vertical="top" wrapText="1" shrinkToFit="1"/>
      <protection locked="0"/>
    </xf>
    <xf numFmtId="0" fontId="4" fillId="3" borderId="26" xfId="0" applyNumberFormat="1" applyFont="1" applyFill="1" applyBorder="1" applyAlignment="1" applyProtection="1">
      <alignment horizontal="left" vertical="top" wrapText="1" shrinkToFit="1"/>
      <protection locked="0"/>
    </xf>
    <xf numFmtId="0" fontId="4" fillId="3" borderId="39" xfId="0" applyNumberFormat="1" applyFont="1" applyFill="1" applyBorder="1" applyAlignment="1" applyProtection="1">
      <alignment horizontal="left" vertical="top" wrapText="1" shrinkToFit="1"/>
      <protection locked="0"/>
    </xf>
    <xf numFmtId="0" fontId="4" fillId="3" borderId="42" xfId="0" applyNumberFormat="1" applyFont="1" applyFill="1" applyBorder="1" applyAlignment="1" applyProtection="1">
      <alignment horizontal="left" vertical="top" wrapText="1" shrinkToFit="1"/>
      <protection locked="0"/>
    </xf>
    <xf numFmtId="10" fontId="4" fillId="3" borderId="32" xfId="0" applyNumberFormat="1" applyFont="1" applyFill="1" applyBorder="1" applyAlignment="1" applyProtection="1">
      <alignment horizontal="center" vertical="center" shrinkToFit="1"/>
      <protection locked="0"/>
    </xf>
    <xf numFmtId="10" fontId="4" fillId="3" borderId="31" xfId="0" applyNumberFormat="1" applyFont="1" applyFill="1" applyBorder="1" applyAlignment="1" applyProtection="1">
      <alignment horizontal="center" vertical="center" shrinkToFit="1"/>
      <protection locked="0"/>
    </xf>
    <xf numFmtId="10" fontId="4" fillId="3" borderId="33" xfId="0" applyNumberFormat="1" applyFont="1" applyFill="1" applyBorder="1" applyAlignment="1" applyProtection="1">
      <alignment horizontal="center" vertical="center" shrinkToFit="1"/>
      <protection locked="0"/>
    </xf>
    <xf numFmtId="0" fontId="6" fillId="3" borderId="8" xfId="0" applyFont="1" applyFill="1" applyBorder="1" applyAlignment="1" applyProtection="1">
      <alignment horizontal="left" vertical="top" wrapText="1" shrinkToFit="1"/>
      <protection locked="0"/>
    </xf>
    <xf numFmtId="0" fontId="4" fillId="0" borderId="57"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6" fillId="3" borderId="34" xfId="0" applyFont="1" applyFill="1" applyBorder="1" applyAlignment="1" applyProtection="1">
      <alignment horizontal="left" vertical="top" wrapText="1" shrinkToFit="1"/>
      <protection locked="0"/>
    </xf>
    <xf numFmtId="0" fontId="4" fillId="0" borderId="57" xfId="0" applyFont="1" applyFill="1" applyBorder="1" applyAlignment="1">
      <alignment horizontal="center" vertical="center" shrinkToFit="1"/>
    </xf>
    <xf numFmtId="0" fontId="4" fillId="0" borderId="58" xfId="0" applyFont="1" applyFill="1" applyBorder="1" applyAlignment="1">
      <alignment horizontal="center" vertical="center" shrinkToFit="1"/>
    </xf>
    <xf numFmtId="0" fontId="4" fillId="0" borderId="46" xfId="0" applyFont="1" applyFill="1" applyBorder="1" applyAlignment="1">
      <alignment horizontal="center" vertical="center" shrinkToFit="1"/>
    </xf>
    <xf numFmtId="0" fontId="4" fillId="0" borderId="38" xfId="0" applyFont="1" applyFill="1" applyBorder="1" applyAlignment="1">
      <alignment horizontal="center" vertical="center" shrinkToFit="1"/>
    </xf>
    <xf numFmtId="0" fontId="4" fillId="0" borderId="26" xfId="0" applyFont="1" applyFill="1" applyBorder="1" applyAlignment="1">
      <alignment horizontal="center" vertical="center" shrinkToFit="1"/>
    </xf>
    <xf numFmtId="0" fontId="4" fillId="0" borderId="39" xfId="0" applyFont="1" applyFill="1" applyBorder="1" applyAlignment="1">
      <alignment horizontal="center" vertical="center" shrinkToFit="1"/>
    </xf>
    <xf numFmtId="0" fontId="4" fillId="3" borderId="57" xfId="0" applyFont="1" applyFill="1" applyBorder="1" applyAlignment="1" applyProtection="1">
      <alignment horizontal="center" vertical="center" shrinkToFit="1"/>
      <protection locked="0"/>
    </xf>
    <xf numFmtId="0" fontId="4" fillId="3" borderId="58" xfId="0" applyFont="1" applyFill="1" applyBorder="1" applyAlignment="1" applyProtection="1">
      <alignment horizontal="center" vertical="center" shrinkToFit="1"/>
      <protection locked="0"/>
    </xf>
    <xf numFmtId="0" fontId="4" fillId="3" borderId="46" xfId="0" applyFont="1" applyFill="1" applyBorder="1" applyAlignment="1" applyProtection="1">
      <alignment horizontal="center" vertical="center" shrinkToFit="1"/>
      <protection locked="0"/>
    </xf>
    <xf numFmtId="0" fontId="4" fillId="3" borderId="38" xfId="0" applyFont="1" applyFill="1" applyBorder="1" applyAlignment="1" applyProtection="1">
      <alignment horizontal="center" vertical="center" shrinkToFit="1"/>
      <protection locked="0"/>
    </xf>
    <xf numFmtId="0" fontId="4" fillId="3" borderId="26" xfId="0" applyFont="1" applyFill="1" applyBorder="1" applyAlignment="1" applyProtection="1">
      <alignment horizontal="center" vertical="center" shrinkToFit="1"/>
      <protection locked="0"/>
    </xf>
    <xf numFmtId="0" fontId="4" fillId="3" borderId="39" xfId="0" applyFont="1" applyFill="1" applyBorder="1" applyAlignment="1" applyProtection="1">
      <alignment horizontal="center" vertical="center" shrinkToFit="1"/>
      <protection locked="0"/>
    </xf>
    <xf numFmtId="10" fontId="4" fillId="3" borderId="13" xfId="0" applyNumberFormat="1" applyFont="1" applyFill="1" applyBorder="1" applyAlignment="1" applyProtection="1">
      <alignment horizontal="center" vertical="center" shrinkToFit="1"/>
      <protection locked="0"/>
    </xf>
    <xf numFmtId="0" fontId="4" fillId="3" borderId="19" xfId="0" applyFont="1" applyFill="1" applyBorder="1" applyAlignment="1" applyProtection="1">
      <alignment horizontal="center" vertical="center" shrinkToFit="1"/>
      <protection locked="0"/>
    </xf>
    <xf numFmtId="0" fontId="4" fillId="3" borderId="0" xfId="0" applyFont="1" applyFill="1" applyBorder="1" applyAlignment="1" applyProtection="1">
      <alignment horizontal="center" vertical="center" shrinkToFit="1"/>
      <protection locked="0"/>
    </xf>
    <xf numFmtId="0" fontId="4" fillId="3" borderId="20" xfId="0" applyFont="1" applyFill="1" applyBorder="1" applyAlignment="1" applyProtection="1">
      <alignment horizontal="center" vertical="center" shrinkToFit="1"/>
      <protection locked="0"/>
    </xf>
    <xf numFmtId="0" fontId="4" fillId="0" borderId="1" xfId="0" applyFon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shrinkToFit="1"/>
      <protection locked="0"/>
    </xf>
    <xf numFmtId="0" fontId="4" fillId="0" borderId="34" xfId="0" applyFont="1" applyFill="1" applyBorder="1" applyAlignment="1" applyProtection="1">
      <alignment horizontal="center" vertical="center" shrinkToFit="1"/>
      <protection locked="0"/>
    </xf>
    <xf numFmtId="0" fontId="4" fillId="0" borderId="10" xfId="0" applyFont="1" applyFill="1" applyBorder="1" applyAlignment="1" applyProtection="1">
      <alignment horizontal="center" vertical="center" shrinkToFit="1"/>
      <protection locked="0"/>
    </xf>
    <xf numFmtId="0" fontId="4" fillId="0" borderId="11" xfId="0" applyFont="1" applyFill="1" applyBorder="1" applyAlignment="1" applyProtection="1">
      <alignment horizontal="center" vertical="center" shrinkToFit="1"/>
      <protection locked="0"/>
    </xf>
    <xf numFmtId="0" fontId="4" fillId="0" borderId="28" xfId="0" applyFont="1" applyFill="1" applyBorder="1" applyAlignment="1" applyProtection="1">
      <alignment horizontal="center" vertical="center" shrinkToFit="1"/>
      <protection locked="0"/>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49" fontId="4" fillId="3" borderId="44" xfId="0" applyNumberFormat="1" applyFont="1" applyFill="1" applyBorder="1" applyAlignment="1" applyProtection="1">
      <alignment horizontal="left" vertical="center" wrapText="1" shrinkToFit="1"/>
      <protection locked="0"/>
    </xf>
    <xf numFmtId="49" fontId="8" fillId="3" borderId="44" xfId="0" applyNumberFormat="1" applyFont="1" applyFill="1" applyBorder="1" applyAlignment="1" applyProtection="1">
      <alignment horizontal="left" vertical="center" wrapText="1" shrinkToFit="1"/>
      <protection locked="0"/>
    </xf>
    <xf numFmtId="49" fontId="8" fillId="3" borderId="45" xfId="0" applyNumberFormat="1" applyFont="1" applyFill="1" applyBorder="1" applyAlignment="1" applyProtection="1">
      <alignment horizontal="left" vertical="center" wrapText="1" shrinkToFit="1"/>
      <protection locked="0"/>
    </xf>
    <xf numFmtId="0" fontId="4" fillId="0" borderId="64" xfId="0" applyFont="1" applyFill="1" applyBorder="1" applyAlignment="1">
      <alignment horizontal="center" vertical="center" shrinkToFit="1"/>
    </xf>
    <xf numFmtId="0" fontId="4" fillId="3" borderId="11" xfId="0" applyFont="1" applyFill="1" applyBorder="1" applyAlignment="1" applyProtection="1">
      <alignment horizontal="left" vertical="center"/>
      <protection locked="0"/>
    </xf>
    <xf numFmtId="0" fontId="4" fillId="3" borderId="12" xfId="0" applyFont="1" applyFill="1" applyBorder="1" applyAlignment="1" applyProtection="1">
      <alignment horizontal="left" vertical="center"/>
      <protection locked="0"/>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35" xfId="0" applyFont="1" applyFill="1" applyBorder="1" applyAlignment="1">
      <alignment horizontal="left" vertical="center" wrapText="1"/>
    </xf>
    <xf numFmtId="0" fontId="8" fillId="0" borderId="19" xfId="0" applyFont="1" applyFill="1" applyBorder="1" applyAlignment="1">
      <alignment horizontal="left" vertical="center" wrapText="1"/>
    </xf>
    <xf numFmtId="0" fontId="8" fillId="0" borderId="0" xfId="0" applyFont="1" applyFill="1" applyAlignment="1">
      <alignment horizontal="left" vertical="center" wrapText="1"/>
    </xf>
    <xf numFmtId="0" fontId="8" fillId="0" borderId="10"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4" fillId="0" borderId="4"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6" xfId="0" applyFont="1" applyFill="1" applyBorder="1" applyAlignment="1">
      <alignment horizontal="left" vertical="top" wrapText="1"/>
    </xf>
    <xf numFmtId="0" fontId="8" fillId="0" borderId="42" xfId="0" applyFont="1" applyFill="1" applyBorder="1" applyAlignment="1">
      <alignment horizontal="center" vertical="center" wrapText="1"/>
    </xf>
    <xf numFmtId="0" fontId="8" fillId="0" borderId="40" xfId="0" applyFont="1" applyFill="1" applyBorder="1" applyAlignment="1">
      <alignment horizontal="center" vertical="center" wrapText="1"/>
    </xf>
    <xf numFmtId="0" fontId="4" fillId="0" borderId="30" xfId="0" applyFont="1" applyFill="1" applyBorder="1" applyAlignment="1">
      <alignment horizontal="left" vertical="center"/>
    </xf>
    <xf numFmtId="0" fontId="4" fillId="0" borderId="31" xfId="0" applyFont="1" applyFill="1" applyBorder="1" applyAlignment="1">
      <alignment horizontal="left" vertical="center"/>
    </xf>
    <xf numFmtId="0" fontId="4" fillId="0" borderId="34" xfId="0" applyFont="1" applyFill="1" applyBorder="1" applyAlignment="1">
      <alignment horizontal="center" vertical="center" wrapText="1"/>
    </xf>
    <xf numFmtId="0" fontId="4" fillId="3" borderId="7" xfId="0" applyFont="1" applyFill="1" applyBorder="1" applyAlignment="1" applyProtection="1">
      <alignment horizontal="left" vertical="center" wrapText="1" shrinkToFit="1"/>
      <protection locked="0"/>
    </xf>
    <xf numFmtId="0" fontId="44" fillId="0" borderId="0" xfId="0" applyFont="1" applyAlignment="1">
      <alignment horizontal="center" vertical="center"/>
    </xf>
    <xf numFmtId="0" fontId="50" fillId="0" borderId="0" xfId="0" applyFont="1" applyAlignment="1">
      <alignment horizontal="left" vertical="top" wrapText="1"/>
    </xf>
    <xf numFmtId="0" fontId="0" fillId="0" borderId="0" xfId="0" applyAlignment="1">
      <alignment horizontal="left" vertical="center" shrinkToFit="1"/>
    </xf>
    <xf numFmtId="0" fontId="45" fillId="7" borderId="0" xfId="0" applyFont="1" applyFill="1" applyAlignment="1">
      <alignment horizontal="left" vertical="center"/>
    </xf>
    <xf numFmtId="0" fontId="0" fillId="7" borderId="22" xfId="0" applyFill="1" applyBorder="1" applyAlignment="1">
      <alignment horizontal="left" vertical="center" shrinkToFit="1"/>
    </xf>
    <xf numFmtId="10" fontId="20" fillId="3" borderId="25" xfId="0" applyNumberFormat="1" applyFont="1" applyFill="1" applyBorder="1" applyAlignment="1" applyProtection="1">
      <alignment horizontal="center" vertical="center" shrinkToFit="1"/>
      <protection locked="0"/>
    </xf>
    <xf numFmtId="10" fontId="20" fillId="3" borderId="22" xfId="0" applyNumberFormat="1" applyFont="1" applyFill="1" applyBorder="1" applyAlignment="1" applyProtection="1">
      <alignment horizontal="center" vertical="center" shrinkToFit="1"/>
      <protection locked="0"/>
    </xf>
    <xf numFmtId="10" fontId="20" fillId="3" borderId="24" xfId="0" applyNumberFormat="1" applyFont="1" applyFill="1" applyBorder="1" applyAlignment="1" applyProtection="1">
      <alignment horizontal="center" vertical="center" shrinkToFit="1"/>
      <protection locked="0"/>
    </xf>
    <xf numFmtId="10" fontId="20" fillId="3" borderId="32" xfId="0" applyNumberFormat="1" applyFont="1" applyFill="1" applyBorder="1" applyAlignment="1" applyProtection="1">
      <alignment horizontal="center" vertical="center" shrinkToFit="1"/>
      <protection locked="0"/>
    </xf>
    <xf numFmtId="10" fontId="20" fillId="3" borderId="31" xfId="0" applyNumberFormat="1" applyFont="1" applyFill="1" applyBorder="1" applyAlignment="1" applyProtection="1">
      <alignment horizontal="center" vertical="center" shrinkToFit="1"/>
      <protection locked="0"/>
    </xf>
    <xf numFmtId="10" fontId="20" fillId="3" borderId="13" xfId="0" applyNumberFormat="1" applyFont="1" applyFill="1" applyBorder="1" applyAlignment="1" applyProtection="1">
      <alignment horizontal="center" vertical="center" shrinkToFit="1"/>
      <protection locked="0"/>
    </xf>
    <xf numFmtId="10" fontId="20" fillId="3" borderId="21" xfId="0" applyNumberFormat="1" applyFont="1" applyFill="1" applyBorder="1" applyAlignment="1" applyProtection="1">
      <alignment horizontal="center" vertical="center" shrinkToFit="1"/>
      <protection locked="0"/>
    </xf>
    <xf numFmtId="10" fontId="20" fillId="3" borderId="5" xfId="0" applyNumberFormat="1" applyFont="1" applyFill="1" applyBorder="1" applyAlignment="1" applyProtection="1">
      <alignment horizontal="center" vertical="center" shrinkToFit="1"/>
      <protection locked="0"/>
    </xf>
    <xf numFmtId="10" fontId="20" fillId="3" borderId="68" xfId="0" applyNumberFormat="1" applyFont="1" applyFill="1" applyBorder="1" applyAlignment="1" applyProtection="1">
      <alignment horizontal="center" vertical="center" shrinkToFit="1"/>
      <protection locked="0"/>
    </xf>
    <xf numFmtId="0" fontId="18" fillId="0" borderId="18"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7" xfId="0" applyFont="1" applyBorder="1" applyAlignment="1">
      <alignment horizontal="center" vertical="center" wrapText="1"/>
    </xf>
    <xf numFmtId="0" fontId="27" fillId="5" borderId="26" xfId="3" applyFill="1" applyBorder="1" applyAlignment="1">
      <alignment vertical="center"/>
    </xf>
    <xf numFmtId="0" fontId="27" fillId="0" borderId="26" xfId="3" applyBorder="1" applyAlignment="1">
      <alignment vertical="center"/>
    </xf>
    <xf numFmtId="0" fontId="36" fillId="0" borderId="0" xfId="3" applyFont="1" applyAlignment="1">
      <alignment shrinkToFit="1"/>
    </xf>
    <xf numFmtId="0" fontId="27" fillId="0" borderId="0" xfId="3" applyAlignment="1">
      <alignment shrinkToFit="1"/>
    </xf>
    <xf numFmtId="0" fontId="27" fillId="5" borderId="0" xfId="3" applyFill="1" applyAlignment="1">
      <alignment vertical="top" wrapText="1"/>
    </xf>
    <xf numFmtId="0" fontId="27" fillId="5" borderId="0" xfId="3" applyFill="1" applyAlignment="1">
      <alignment vertical="top"/>
    </xf>
    <xf numFmtId="0" fontId="27" fillId="5" borderId="26" xfId="3" applyFill="1" applyBorder="1" applyAlignment="1">
      <alignment vertical="top"/>
    </xf>
    <xf numFmtId="0" fontId="27" fillId="0" borderId="0" xfId="3" applyAlignment="1">
      <alignment vertical="center" shrinkToFit="1"/>
    </xf>
    <xf numFmtId="0" fontId="27" fillId="0" borderId="26" xfId="3" applyBorder="1" applyAlignment="1">
      <alignment vertical="center" shrinkToFit="1"/>
    </xf>
    <xf numFmtId="0" fontId="36" fillId="0" borderId="0" xfId="3" applyFont="1" applyAlignment="1">
      <alignment vertical="center"/>
    </xf>
    <xf numFmtId="0" fontId="27" fillId="0" borderId="71" xfId="3" applyBorder="1" applyAlignment="1">
      <alignment horizontal="center" vertical="center"/>
    </xf>
    <xf numFmtId="0" fontId="27" fillId="0" borderId="49" xfId="3" applyBorder="1" applyAlignment="1">
      <alignment horizontal="center" vertical="center"/>
    </xf>
    <xf numFmtId="0" fontId="27" fillId="0" borderId="0" xfId="3" applyAlignment="1">
      <alignment horizontal="center" shrinkToFit="1"/>
    </xf>
    <xf numFmtId="0" fontId="27" fillId="0" borderId="73" xfId="3" applyBorder="1" applyAlignment="1">
      <alignment horizontal="center" shrinkToFit="1"/>
    </xf>
    <xf numFmtId="0" fontId="28" fillId="0" borderId="0" xfId="3" applyFont="1" applyAlignment="1">
      <alignment shrinkToFit="1"/>
    </xf>
    <xf numFmtId="0" fontId="27" fillId="5" borderId="73" xfId="3" applyFill="1" applyBorder="1" applyAlignment="1">
      <alignment vertical="center" shrinkToFit="1"/>
    </xf>
    <xf numFmtId="0" fontId="28" fillId="0" borderId="0" xfId="3" applyFont="1" applyAlignment="1">
      <alignment horizontal="center" vertical="center" shrinkToFit="1"/>
    </xf>
    <xf numFmtId="0" fontId="27" fillId="0" borderId="0" xfId="3" applyAlignment="1">
      <alignment horizontal="center" vertical="center"/>
    </xf>
    <xf numFmtId="0" fontId="27" fillId="0" borderId="20" xfId="3" applyBorder="1" applyAlignment="1">
      <alignment vertical="center"/>
    </xf>
    <xf numFmtId="0" fontId="27" fillId="5" borderId="60" xfId="3" applyFill="1" applyBorder="1" applyAlignment="1">
      <alignment horizontal="center" vertical="center" wrapText="1"/>
    </xf>
    <xf numFmtId="0" fontId="27" fillId="5" borderId="58" xfId="3" applyFill="1" applyBorder="1" applyAlignment="1">
      <alignment horizontal="center" vertical="center" wrapText="1"/>
    </xf>
    <xf numFmtId="0" fontId="27" fillId="5" borderId="46" xfId="3" applyFill="1" applyBorder="1" applyAlignment="1">
      <alignment horizontal="center" vertical="center" wrapText="1"/>
    </xf>
    <xf numFmtId="0" fontId="27" fillId="5" borderId="27" xfId="3" applyFill="1" applyBorder="1" applyAlignment="1">
      <alignment horizontal="center" vertical="center" wrapText="1"/>
    </xf>
    <xf numFmtId="0" fontId="27" fillId="5" borderId="26" xfId="3" applyFill="1" applyBorder="1" applyAlignment="1">
      <alignment horizontal="center" vertical="center" wrapText="1"/>
    </xf>
    <xf numFmtId="0" fontId="27" fillId="5" borderId="39" xfId="3" applyFill="1" applyBorder="1" applyAlignment="1">
      <alignment horizontal="center" vertical="center" wrapText="1"/>
    </xf>
    <xf numFmtId="0" fontId="43" fillId="0" borderId="0" xfId="3" applyFont="1" applyAlignment="1">
      <alignment horizontal="center"/>
    </xf>
    <xf numFmtId="0" fontId="27" fillId="0" borderId="0" xfId="3"/>
    <xf numFmtId="0" fontId="41" fillId="0" borderId="0" xfId="3" applyFont="1" applyAlignment="1">
      <alignment horizontal="center" vertical="center"/>
    </xf>
    <xf numFmtId="0" fontId="36" fillId="0" borderId="0" xfId="3" applyFont="1"/>
    <xf numFmtId="0" fontId="35" fillId="0" borderId="0" xfId="3" applyFont="1" applyAlignment="1">
      <alignment vertical="center"/>
    </xf>
    <xf numFmtId="0" fontId="27" fillId="0" borderId="0" xfId="3" applyAlignment="1">
      <alignment vertical="center"/>
    </xf>
    <xf numFmtId="49" fontId="27" fillId="0" borderId="26" xfId="3" applyNumberFormat="1" applyBorder="1" applyAlignment="1">
      <alignment horizontal="center" vertical="center"/>
    </xf>
    <xf numFmtId="0" fontId="28" fillId="0" borderId="58" xfId="3" applyFont="1" applyBorder="1" applyAlignment="1">
      <alignment shrinkToFit="1"/>
    </xf>
    <xf numFmtId="0" fontId="28" fillId="0" borderId="58" xfId="3" applyFont="1" applyBorder="1" applyAlignment="1">
      <alignment horizontal="left" vertical="center"/>
    </xf>
    <xf numFmtId="0" fontId="27" fillId="0" borderId="58" xfId="3" applyBorder="1" applyAlignment="1">
      <alignment vertical="center"/>
    </xf>
    <xf numFmtId="0" fontId="27" fillId="5" borderId="26" xfId="3" applyFill="1" applyBorder="1" applyAlignment="1">
      <alignment horizontal="distributed" vertical="center"/>
    </xf>
    <xf numFmtId="0" fontId="27" fillId="0" borderId="72" xfId="3" applyBorder="1" applyAlignment="1">
      <alignment horizontal="center" shrinkToFit="1"/>
    </xf>
    <xf numFmtId="0" fontId="27" fillId="0" borderId="26" xfId="3" applyBorder="1" applyAlignment="1">
      <alignment horizontal="center" shrinkToFit="1"/>
    </xf>
    <xf numFmtId="0" fontId="28" fillId="0" borderId="0" xfId="3" applyFont="1" applyAlignment="1">
      <alignment horizontal="left"/>
    </xf>
    <xf numFmtId="0" fontId="27" fillId="0" borderId="0" xfId="3" applyAlignment="1">
      <alignment horizontal="center"/>
    </xf>
    <xf numFmtId="0" fontId="27" fillId="0" borderId="26" xfId="3" applyBorder="1" applyAlignment="1">
      <alignment horizontal="center" vertical="center"/>
    </xf>
    <xf numFmtId="0" fontId="27" fillId="5" borderId="73" xfId="3" applyFill="1" applyBorder="1" applyAlignment="1">
      <alignment horizontal="distributed" vertical="center"/>
    </xf>
    <xf numFmtId="0" fontId="27" fillId="0" borderId="73" xfId="3" applyBorder="1" applyAlignment="1">
      <alignment horizontal="center" vertical="center"/>
    </xf>
    <xf numFmtId="0" fontId="37" fillId="0" borderId="0" xfId="3" applyFont="1" applyAlignment="1">
      <alignment horizontal="right" vertical="center"/>
    </xf>
    <xf numFmtId="0" fontId="36" fillId="0" borderId="0" xfId="3" applyFont="1" applyAlignment="1">
      <alignment horizontal="right" vertical="center"/>
    </xf>
    <xf numFmtId="0" fontId="27" fillId="5" borderId="0" xfId="3" applyFill="1" applyAlignment="1">
      <alignment vertical="center"/>
    </xf>
    <xf numFmtId="0" fontId="36" fillId="0" borderId="0" xfId="3" applyFont="1" applyAlignment="1">
      <alignment horizontal="left"/>
    </xf>
    <xf numFmtId="0" fontId="27" fillId="0" borderId="0" xfId="3" applyAlignment="1">
      <alignment horizontal="left"/>
    </xf>
    <xf numFmtId="0" fontId="27" fillId="0" borderId="20" xfId="3" applyBorder="1" applyAlignment="1">
      <alignment horizontal="left"/>
    </xf>
    <xf numFmtId="0" fontId="27" fillId="0" borderId="39" xfId="3" applyBorder="1" applyAlignment="1">
      <alignment vertical="center"/>
    </xf>
    <xf numFmtId="0" fontId="28" fillId="0" borderId="0" xfId="3" applyFont="1"/>
    <xf numFmtId="0" fontId="40" fillId="0" borderId="26" xfId="4" applyBorder="1" applyAlignment="1">
      <alignment horizontal="left" vertical="center"/>
    </xf>
    <xf numFmtId="0" fontId="27" fillId="0" borderId="26" xfId="3" applyBorder="1" applyAlignment="1">
      <alignment horizontal="left" vertical="center"/>
    </xf>
    <xf numFmtId="0" fontId="28" fillId="0" borderId="0" xfId="3" applyFont="1" applyAlignment="1">
      <alignment vertical="center" wrapText="1"/>
    </xf>
    <xf numFmtId="0" fontId="36" fillId="0" borderId="72" xfId="3" applyFont="1" applyBorder="1"/>
    <xf numFmtId="0" fontId="27" fillId="0" borderId="72" xfId="3" applyBorder="1"/>
    <xf numFmtId="0" fontId="27" fillId="0" borderId="70" xfId="3" applyBorder="1" applyAlignment="1">
      <alignment horizontal="center" vertical="center"/>
    </xf>
    <xf numFmtId="0" fontId="27" fillId="0" borderId="20" xfId="3" applyBorder="1" applyAlignment="1">
      <alignment horizontal="center" vertical="center"/>
    </xf>
    <xf numFmtId="0" fontId="27" fillId="0" borderId="27" xfId="3" applyBorder="1" applyAlignment="1">
      <alignment vertical="center"/>
    </xf>
    <xf numFmtId="0" fontId="28" fillId="0" borderId="58" xfId="3" applyFont="1" applyBorder="1" applyAlignment="1">
      <alignment vertical="center" shrinkToFit="1"/>
    </xf>
    <xf numFmtId="0" fontId="28" fillId="0" borderId="0" xfId="3" applyFont="1" applyAlignment="1">
      <alignment horizontal="left" vertical="center"/>
    </xf>
    <xf numFmtId="0" fontId="27" fillId="0" borderId="0" xfId="3" applyAlignment="1">
      <alignment horizontal="left" vertical="center"/>
    </xf>
    <xf numFmtId="181" fontId="27" fillId="0" borderId="26" xfId="3" applyNumberFormat="1" applyBorder="1" applyAlignment="1">
      <alignment horizontal="center" vertical="center"/>
    </xf>
    <xf numFmtId="0" fontId="27" fillId="0" borderId="60" xfId="3" applyBorder="1" applyAlignment="1">
      <alignment horizontal="center" vertical="center"/>
    </xf>
    <xf numFmtId="0" fontId="27" fillId="0" borderId="58" xfId="3" applyBorder="1" applyAlignment="1">
      <alignment horizontal="center" vertical="center"/>
    </xf>
    <xf numFmtId="0" fontId="27" fillId="0" borderId="46" xfId="3" applyBorder="1" applyAlignment="1">
      <alignment horizontal="center" vertical="center"/>
    </xf>
    <xf numFmtId="0" fontId="27" fillId="0" borderId="27" xfId="3" applyBorder="1" applyAlignment="1">
      <alignment horizontal="center" vertical="center"/>
    </xf>
    <xf numFmtId="0" fontId="27" fillId="0" borderId="39" xfId="3" applyBorder="1" applyAlignment="1">
      <alignment horizontal="center" vertical="center"/>
    </xf>
  </cellXfs>
  <cellStyles count="5">
    <cellStyle name="パーセント" xfId="2" builtinId="5"/>
    <cellStyle name="ハイパーリンク" xfId="1" builtinId="8"/>
    <cellStyle name="ハイパーリンク 2" xfId="4" xr:uid="{04B254CB-A6EF-4786-8DD0-08C52BFBC56F}"/>
    <cellStyle name="標準" xfId="0" builtinId="0"/>
    <cellStyle name="標準 2" xfId="3" xr:uid="{9ADD6A8F-070F-4099-B6E1-A21510CB86B5}"/>
  </cellStyles>
  <dxfs count="6">
    <dxf>
      <numFmt numFmtId="13" formatCode="0%"/>
    </dxf>
    <dxf>
      <numFmt numFmtId="14" formatCode="0.00%"/>
    </dxf>
    <dxf>
      <numFmt numFmtId="13" formatCode="0%"/>
    </dxf>
    <dxf>
      <numFmt numFmtId="14" formatCode="0.00%"/>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723253</xdr:colOff>
      <xdr:row>29</xdr:row>
      <xdr:rowOff>109401</xdr:rowOff>
    </xdr:from>
    <xdr:to>
      <xdr:col>7</xdr:col>
      <xdr:colOff>314191</xdr:colOff>
      <xdr:row>37</xdr:row>
      <xdr:rowOff>20956</xdr:rowOff>
    </xdr:to>
    <xdr:pic>
      <xdr:nvPicPr>
        <xdr:cNvPr id="6" name="図 5" descr="https://www.ccb.osaka-u.ac.jp/assets/img/service/chiteki_tokkyoshutsugan/img02.jp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0553" y="7015026"/>
          <a:ext cx="4353438" cy="18165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397566</xdr:colOff>
      <xdr:row>10</xdr:row>
      <xdr:rowOff>82828</xdr:rowOff>
    </xdr:from>
    <xdr:to>
      <xdr:col>7</xdr:col>
      <xdr:colOff>513521</xdr:colOff>
      <xdr:row>20</xdr:row>
      <xdr:rowOff>100628</xdr:rowOff>
    </xdr:to>
    <xdr:pic>
      <xdr:nvPicPr>
        <xdr:cNvPr id="3" name="図 2">
          <a:extLst>
            <a:ext uri="{FF2B5EF4-FFF2-40B4-BE49-F238E27FC236}">
              <a16:creationId xmlns:a16="http://schemas.microsoft.com/office/drawing/2014/main" id="{4F033E2C-EF33-317D-A25F-81771CD8C8C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56523" y="2551045"/>
          <a:ext cx="4878455" cy="24197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28575</xdr:colOff>
      <xdr:row>50</xdr:row>
      <xdr:rowOff>85725</xdr:rowOff>
    </xdr:from>
    <xdr:to>
      <xdr:col>12</xdr:col>
      <xdr:colOff>180975</xdr:colOff>
      <xdr:row>50</xdr:row>
      <xdr:rowOff>85725</xdr:rowOff>
    </xdr:to>
    <xdr:sp macro="" textlink="">
      <xdr:nvSpPr>
        <xdr:cNvPr id="2" name="Line 11">
          <a:extLst>
            <a:ext uri="{FF2B5EF4-FFF2-40B4-BE49-F238E27FC236}">
              <a16:creationId xmlns:a16="http://schemas.microsoft.com/office/drawing/2014/main" id="{00000000-0008-0000-0600-000002000000}"/>
            </a:ext>
          </a:extLst>
        </xdr:cNvPr>
        <xdr:cNvSpPr>
          <a:spLocks noChangeShapeType="1"/>
        </xdr:cNvSpPr>
      </xdr:nvSpPr>
      <xdr:spPr bwMode="auto">
        <a:xfrm>
          <a:off x="1400175" y="11991975"/>
          <a:ext cx="70104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57150</xdr:colOff>
      <xdr:row>50</xdr:row>
      <xdr:rowOff>85725</xdr:rowOff>
    </xdr:from>
    <xdr:to>
      <xdr:col>29</xdr:col>
      <xdr:colOff>0</xdr:colOff>
      <xdr:row>50</xdr:row>
      <xdr:rowOff>85725</xdr:rowOff>
    </xdr:to>
    <xdr:sp macro="" textlink="">
      <xdr:nvSpPr>
        <xdr:cNvPr id="3" name="Line 12">
          <a:extLst>
            <a:ext uri="{FF2B5EF4-FFF2-40B4-BE49-F238E27FC236}">
              <a16:creationId xmlns:a16="http://schemas.microsoft.com/office/drawing/2014/main" id="{00000000-0008-0000-0600-000003000000}"/>
            </a:ext>
          </a:extLst>
        </xdr:cNvPr>
        <xdr:cNvSpPr>
          <a:spLocks noChangeShapeType="1"/>
        </xdr:cNvSpPr>
      </xdr:nvSpPr>
      <xdr:spPr bwMode="auto">
        <a:xfrm>
          <a:off x="12401550" y="11991975"/>
          <a:ext cx="7486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0</xdr:col>
          <xdr:colOff>0</xdr:colOff>
          <xdr:row>9</xdr:row>
          <xdr:rowOff>28575</xdr:rowOff>
        </xdr:from>
        <xdr:to>
          <xdr:col>3</xdr:col>
          <xdr:colOff>0</xdr:colOff>
          <xdr:row>10</xdr:row>
          <xdr:rowOff>9525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47625</xdr:rowOff>
        </xdr:from>
        <xdr:to>
          <xdr:col>3</xdr:col>
          <xdr:colOff>0</xdr:colOff>
          <xdr:row>15</xdr:row>
          <xdr:rowOff>28575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0</xdr:colOff>
      <xdr:row>22</xdr:row>
      <xdr:rowOff>19050</xdr:rowOff>
    </xdr:from>
    <xdr:ext cx="609600" cy="200025"/>
    <xdr:sp macro="" textlink="">
      <xdr:nvSpPr>
        <xdr:cNvPr id="6"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600-000006000000}"/>
            </a:ext>
          </a:extLst>
        </xdr:cNvPr>
        <xdr:cNvSpPr/>
      </xdr:nvSpPr>
      <xdr:spPr bwMode="auto">
        <a:xfrm>
          <a:off x="0" y="5257800"/>
          <a:ext cx="6096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0</xdr:col>
          <xdr:colOff>9525</xdr:colOff>
          <xdr:row>34</xdr:row>
          <xdr:rowOff>142875</xdr:rowOff>
        </xdr:from>
        <xdr:to>
          <xdr:col>3</xdr:col>
          <xdr:colOff>9525</xdr:colOff>
          <xdr:row>35</xdr:row>
          <xdr:rowOff>171450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45</xdr:row>
          <xdr:rowOff>9525</xdr:rowOff>
        </xdr:from>
        <xdr:to>
          <xdr:col>3</xdr:col>
          <xdr:colOff>28575</xdr:colOff>
          <xdr:row>45</xdr:row>
          <xdr:rowOff>209550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26</xdr:row>
          <xdr:rowOff>38100</xdr:rowOff>
        </xdr:from>
        <xdr:to>
          <xdr:col>3</xdr:col>
          <xdr:colOff>19050</xdr:colOff>
          <xdr:row>27</xdr:row>
          <xdr:rowOff>57150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6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28575</xdr:colOff>
      <xdr:row>51</xdr:row>
      <xdr:rowOff>85725</xdr:rowOff>
    </xdr:from>
    <xdr:to>
      <xdr:col>12</xdr:col>
      <xdr:colOff>180975</xdr:colOff>
      <xdr:row>51</xdr:row>
      <xdr:rowOff>85725</xdr:rowOff>
    </xdr:to>
    <xdr:sp macro="" textlink="">
      <xdr:nvSpPr>
        <xdr:cNvPr id="2" name="Line 11">
          <a:extLst>
            <a:ext uri="{FF2B5EF4-FFF2-40B4-BE49-F238E27FC236}">
              <a16:creationId xmlns:a16="http://schemas.microsoft.com/office/drawing/2014/main" id="{00000000-0008-0000-0700-000002000000}"/>
            </a:ext>
          </a:extLst>
        </xdr:cNvPr>
        <xdr:cNvSpPr>
          <a:spLocks noChangeShapeType="1"/>
        </xdr:cNvSpPr>
      </xdr:nvSpPr>
      <xdr:spPr bwMode="auto">
        <a:xfrm>
          <a:off x="1400175" y="12230100"/>
          <a:ext cx="70104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57150</xdr:colOff>
      <xdr:row>51</xdr:row>
      <xdr:rowOff>85725</xdr:rowOff>
    </xdr:from>
    <xdr:to>
      <xdr:col>29</xdr:col>
      <xdr:colOff>0</xdr:colOff>
      <xdr:row>51</xdr:row>
      <xdr:rowOff>85725</xdr:rowOff>
    </xdr:to>
    <xdr:sp macro="" textlink="">
      <xdr:nvSpPr>
        <xdr:cNvPr id="3" name="Line 12">
          <a:extLst>
            <a:ext uri="{FF2B5EF4-FFF2-40B4-BE49-F238E27FC236}">
              <a16:creationId xmlns:a16="http://schemas.microsoft.com/office/drawing/2014/main" id="{00000000-0008-0000-0700-000003000000}"/>
            </a:ext>
          </a:extLst>
        </xdr:cNvPr>
        <xdr:cNvSpPr>
          <a:spLocks noChangeShapeType="1"/>
        </xdr:cNvSpPr>
      </xdr:nvSpPr>
      <xdr:spPr bwMode="auto">
        <a:xfrm>
          <a:off x="12401550" y="12230100"/>
          <a:ext cx="7486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14</xdr:col>
      <xdr:colOff>123824</xdr:colOff>
      <xdr:row>4</xdr:row>
      <xdr:rowOff>190500</xdr:rowOff>
    </xdr:from>
    <xdr:ext cx="3562351" cy="1114425"/>
    <xdr:sp macro="" textlink="">
      <xdr:nvSpPr>
        <xdr:cNvPr id="4" name="AutoShape 1">
          <a:extLst>
            <a:ext uri="{FF2B5EF4-FFF2-40B4-BE49-F238E27FC236}">
              <a16:creationId xmlns:a16="http://schemas.microsoft.com/office/drawing/2014/main" id="{00000000-0008-0000-0700-000004000000}"/>
            </a:ext>
          </a:extLst>
        </xdr:cNvPr>
        <xdr:cNvSpPr>
          <a:spLocks noChangeArrowheads="1"/>
        </xdr:cNvSpPr>
      </xdr:nvSpPr>
      <xdr:spPr bwMode="auto">
        <a:xfrm>
          <a:off x="9725024" y="1143000"/>
          <a:ext cx="3562351" cy="1114425"/>
        </a:xfrm>
        <a:prstGeom prst="wedgeRectCallout">
          <a:avLst>
            <a:gd name="adj1" fmla="val -10628"/>
            <a:gd name="adj2" fmla="val 98293"/>
          </a:avLst>
        </a:prstGeom>
        <a:solidFill>
          <a:srgbClr val="FFFFCC"/>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個人番号欄は８桁の数字で記入して下さい。</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個人番号・学籍番号欄に、</a:t>
          </a:r>
          <a:r>
            <a:rPr lang="ja-JP" altLang="ja-JP" sz="1050" b="0" i="0" baseline="0">
              <a:solidFill>
                <a:srgbClr val="FF0000"/>
              </a:solidFill>
              <a:effectLst/>
              <a:latin typeface="+mn-ea"/>
              <a:ea typeface="+mn-ea"/>
              <a:cs typeface="+mn-cs"/>
            </a:rPr>
            <a:t>全学</a:t>
          </a:r>
          <a:r>
            <a:rPr lang="en-US" altLang="ja-JP" sz="1050" b="0" i="0" baseline="0">
              <a:solidFill>
                <a:srgbClr val="FF0000"/>
              </a:solidFill>
              <a:effectLst/>
              <a:latin typeface="+mn-ea"/>
              <a:ea typeface="+mn-ea"/>
              <a:cs typeface="+mn-cs"/>
            </a:rPr>
            <a:t>IT</a:t>
          </a:r>
          <a:r>
            <a:rPr lang="ja-JP" altLang="ja-JP" sz="1050" b="0" i="0" baseline="0">
              <a:solidFill>
                <a:srgbClr val="FF0000"/>
              </a:solidFill>
              <a:effectLst/>
              <a:latin typeface="+mn-ea"/>
              <a:ea typeface="+mn-ea"/>
              <a:cs typeface="+mn-cs"/>
            </a:rPr>
            <a:t>認証システムの</a:t>
          </a:r>
          <a:r>
            <a:rPr lang="en-US" altLang="ja-JP" sz="1050" b="0" i="0" baseline="0">
              <a:solidFill>
                <a:srgbClr val="FF0000"/>
              </a:solidFill>
              <a:effectLst/>
              <a:latin typeface="+mn-ea"/>
              <a:ea typeface="+mn-ea"/>
              <a:cs typeface="+mn-cs"/>
            </a:rPr>
            <a:t>ID</a:t>
          </a:r>
          <a:r>
            <a:rPr lang="ja-JP" altLang="ja-JP" sz="1050" b="0" i="0" baseline="0">
              <a:solidFill>
                <a:srgbClr val="FF0000"/>
              </a:solidFill>
              <a:effectLst/>
              <a:latin typeface="+mn-ea"/>
              <a:ea typeface="+mn-ea"/>
              <a:cs typeface="+mn-cs"/>
            </a:rPr>
            <a:t>（</a:t>
          </a:r>
          <a:r>
            <a:rPr lang="en-US" altLang="ja-JP" sz="1050" b="0" i="0" baseline="0">
              <a:solidFill>
                <a:srgbClr val="FF0000"/>
              </a:solidFill>
              <a:effectLst/>
              <a:latin typeface="+mn-ea"/>
              <a:ea typeface="+mn-ea"/>
              <a:cs typeface="+mn-cs"/>
            </a:rPr>
            <a:t>u</a:t>
          </a:r>
          <a:r>
            <a:rPr lang="ja-JP" altLang="ja-JP" sz="1050" b="0" i="0" baseline="0">
              <a:solidFill>
                <a:srgbClr val="FF0000"/>
              </a:solidFill>
              <a:effectLst/>
              <a:latin typeface="+mn-ea"/>
              <a:ea typeface="+mn-ea"/>
              <a:cs typeface="+mn-cs"/>
            </a:rPr>
            <a:t>～始まる番号）</a:t>
          </a:r>
          <a:r>
            <a:rPr lang="ja-JP" altLang="en-US" sz="1050" b="0" i="0" baseline="0">
              <a:solidFill>
                <a:srgbClr val="FF0000"/>
              </a:solidFill>
              <a:effectLst/>
              <a:latin typeface="+mn-ea"/>
              <a:ea typeface="+mn-ea"/>
              <a:cs typeface="+mn-cs"/>
            </a:rPr>
            <a:t>は記入しないでください。</a:t>
          </a:r>
          <a:endParaRPr lang="ja-JP" altLang="en-US" sz="1100" b="0" i="0" u="none" strike="noStrike" baseline="0">
            <a:solidFill>
              <a:srgbClr val="FF0000"/>
            </a:solidFill>
            <a:latin typeface="+mn-ea"/>
            <a:ea typeface="+mn-ea"/>
          </a:endParaRPr>
        </a:p>
      </xdr:txBody>
    </xdr:sp>
    <xdr:clientData/>
  </xdr:oneCellAnchor>
  <xdr:oneCellAnchor>
    <xdr:from>
      <xdr:col>16</xdr:col>
      <xdr:colOff>76199</xdr:colOff>
      <xdr:row>32</xdr:row>
      <xdr:rowOff>28575</xdr:rowOff>
    </xdr:from>
    <xdr:ext cx="2238375" cy="285750"/>
    <xdr:sp macro="" textlink="">
      <xdr:nvSpPr>
        <xdr:cNvPr id="5" name="AutoShape 1">
          <a:extLst>
            <a:ext uri="{FF2B5EF4-FFF2-40B4-BE49-F238E27FC236}">
              <a16:creationId xmlns:a16="http://schemas.microsoft.com/office/drawing/2014/main" id="{00000000-0008-0000-0700-000005000000}"/>
            </a:ext>
          </a:extLst>
        </xdr:cNvPr>
        <xdr:cNvSpPr>
          <a:spLocks noChangeArrowheads="1"/>
        </xdr:cNvSpPr>
      </xdr:nvSpPr>
      <xdr:spPr bwMode="auto">
        <a:xfrm>
          <a:off x="11048999" y="7648575"/>
          <a:ext cx="2238375" cy="285750"/>
        </a:xfrm>
        <a:prstGeom prst="wedgeRectCallout">
          <a:avLst>
            <a:gd name="adj1" fmla="val -50601"/>
            <a:gd name="adj2" fmla="val 311239"/>
          </a:avLst>
        </a:prstGeom>
        <a:solidFill>
          <a:srgbClr val="FFFFCC"/>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必ず</a:t>
          </a:r>
          <a:r>
            <a:rPr lang="en-US" altLang="ja-JP" sz="1100" b="0" i="0" u="none" strike="noStrike" baseline="0">
              <a:solidFill>
                <a:srgbClr val="000000"/>
              </a:solidFill>
              <a:latin typeface="ＭＳ Ｐゴシック"/>
              <a:ea typeface="ＭＳ Ｐゴシック"/>
            </a:rPr>
            <a:t>7</a:t>
          </a:r>
          <a:r>
            <a:rPr lang="ja-JP" altLang="en-US" sz="1100" b="0" i="0" u="none" strike="noStrike" baseline="0">
              <a:solidFill>
                <a:srgbClr val="000000"/>
              </a:solidFill>
              <a:latin typeface="ＭＳ Ｐゴシック"/>
              <a:ea typeface="ＭＳ Ｐゴシック"/>
            </a:rPr>
            <a:t>桁以内で記入して下さい。</a:t>
          </a:r>
        </a:p>
      </xdr:txBody>
    </xdr:sp>
    <xdr:clientData/>
  </xdr:oneCellAnchor>
  <xdr:oneCellAnchor>
    <xdr:from>
      <xdr:col>13</xdr:col>
      <xdr:colOff>190499</xdr:colOff>
      <xdr:row>39</xdr:row>
      <xdr:rowOff>95250</xdr:rowOff>
    </xdr:from>
    <xdr:ext cx="3800475" cy="1019175"/>
    <xdr:sp macro="" textlink="">
      <xdr:nvSpPr>
        <xdr:cNvPr id="6" name="AutoShape 1">
          <a:extLst>
            <a:ext uri="{FF2B5EF4-FFF2-40B4-BE49-F238E27FC236}">
              <a16:creationId xmlns:a16="http://schemas.microsoft.com/office/drawing/2014/main" id="{00000000-0008-0000-0700-000006000000}"/>
            </a:ext>
          </a:extLst>
        </xdr:cNvPr>
        <xdr:cNvSpPr>
          <a:spLocks noChangeArrowheads="1"/>
        </xdr:cNvSpPr>
      </xdr:nvSpPr>
      <xdr:spPr bwMode="auto">
        <a:xfrm>
          <a:off x="9105899" y="9382125"/>
          <a:ext cx="3800475" cy="1019175"/>
        </a:xfrm>
        <a:prstGeom prst="wedgeRectCallout">
          <a:avLst>
            <a:gd name="adj1" fmla="val -46031"/>
            <a:gd name="adj2" fmla="val 71228"/>
          </a:avLst>
        </a:prstGeom>
        <a:solidFill>
          <a:srgbClr val="FFFFCC"/>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キャッシュカードに記載された氏名は口座名義と一致しない場合があるため、必ず通帳を確認のうえ記入して下さい。</a:t>
          </a:r>
          <a:endParaRPr lang="en-US" altLang="ja-JP" sz="1100" b="0" i="0" u="none" strike="noStrike" baseline="0">
            <a:solidFill>
              <a:srgbClr val="000000"/>
            </a:solidFill>
            <a:latin typeface="ＭＳ Ｐゴシック"/>
            <a:ea typeface="ＭＳ Ｐゴシック"/>
          </a:endParaRPr>
        </a:p>
        <a:p>
          <a:pPr algn="l" rtl="0">
            <a:defRPr sz="1000"/>
          </a:pPr>
          <a:r>
            <a:rPr lang="en-US" altLang="ja-JP" sz="1100" b="0" i="0" u="none" strike="noStrike" baseline="0">
              <a:solidFill>
                <a:srgbClr val="FF0000"/>
              </a:solidFill>
              <a:latin typeface="ＭＳ Ｐゴシック"/>
              <a:ea typeface="ＭＳ Ｐゴシック"/>
            </a:rPr>
            <a:t>※</a:t>
          </a:r>
          <a:r>
            <a:rPr lang="ja-JP" altLang="en-US" sz="1100" b="0" i="0" u="none" strike="noStrike" baseline="0">
              <a:solidFill>
                <a:srgbClr val="FF0000"/>
              </a:solidFill>
              <a:latin typeface="ＭＳ Ｐゴシック"/>
              <a:ea typeface="ＭＳ Ｐゴシック"/>
            </a:rPr>
            <a:t>　外国の方については、</a:t>
          </a:r>
          <a:r>
            <a:rPr lang="ja-JP" altLang="en-US" sz="1100" b="0" i="0" u="sng" strike="noStrike" baseline="0">
              <a:solidFill>
                <a:srgbClr val="FF0000"/>
              </a:solidFill>
              <a:latin typeface="ＭＳ Ｐゴシック"/>
              <a:ea typeface="ＭＳ Ｐゴシック"/>
            </a:rPr>
            <a:t>できる限り預貯金通帳の写しを添えて</a:t>
          </a:r>
          <a:r>
            <a:rPr lang="ja-JP" altLang="en-US" sz="1100" b="0" i="0" u="none" strike="noStrike" baseline="0">
              <a:solidFill>
                <a:srgbClr val="FF0000"/>
              </a:solidFill>
              <a:latin typeface="ＭＳ Ｐゴシック"/>
              <a:ea typeface="ＭＳ Ｐゴシック"/>
            </a:rPr>
            <a:t>提出してください。</a:t>
          </a:r>
        </a:p>
      </xdr:txBody>
    </xdr:sp>
    <xdr:clientData/>
  </xdr:oneCellAnchor>
  <xdr:twoCellAnchor>
    <xdr:from>
      <xdr:col>2</xdr:col>
      <xdr:colOff>28575</xdr:colOff>
      <xdr:row>51</xdr:row>
      <xdr:rowOff>85725</xdr:rowOff>
    </xdr:from>
    <xdr:to>
      <xdr:col>12</xdr:col>
      <xdr:colOff>180975</xdr:colOff>
      <xdr:row>51</xdr:row>
      <xdr:rowOff>85725</xdr:rowOff>
    </xdr:to>
    <xdr:sp macro="" textlink="">
      <xdr:nvSpPr>
        <xdr:cNvPr id="7" name="Line 11">
          <a:extLst>
            <a:ext uri="{FF2B5EF4-FFF2-40B4-BE49-F238E27FC236}">
              <a16:creationId xmlns:a16="http://schemas.microsoft.com/office/drawing/2014/main" id="{00000000-0008-0000-0700-000007000000}"/>
            </a:ext>
          </a:extLst>
        </xdr:cNvPr>
        <xdr:cNvSpPr>
          <a:spLocks noChangeShapeType="1"/>
        </xdr:cNvSpPr>
      </xdr:nvSpPr>
      <xdr:spPr bwMode="auto">
        <a:xfrm>
          <a:off x="1400175" y="12230100"/>
          <a:ext cx="70104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57150</xdr:colOff>
      <xdr:row>51</xdr:row>
      <xdr:rowOff>85725</xdr:rowOff>
    </xdr:from>
    <xdr:to>
      <xdr:col>29</xdr:col>
      <xdr:colOff>0</xdr:colOff>
      <xdr:row>51</xdr:row>
      <xdr:rowOff>85725</xdr:rowOff>
    </xdr:to>
    <xdr:sp macro="" textlink="">
      <xdr:nvSpPr>
        <xdr:cNvPr id="8" name="Line 12">
          <a:extLst>
            <a:ext uri="{FF2B5EF4-FFF2-40B4-BE49-F238E27FC236}">
              <a16:creationId xmlns:a16="http://schemas.microsoft.com/office/drawing/2014/main" id="{00000000-0008-0000-0700-000008000000}"/>
            </a:ext>
          </a:extLst>
        </xdr:cNvPr>
        <xdr:cNvSpPr>
          <a:spLocks noChangeShapeType="1"/>
        </xdr:cNvSpPr>
      </xdr:nvSpPr>
      <xdr:spPr bwMode="auto">
        <a:xfrm>
          <a:off x="12401550" y="12230100"/>
          <a:ext cx="7486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0</xdr:col>
          <xdr:colOff>9525</xdr:colOff>
          <xdr:row>9</xdr:row>
          <xdr:rowOff>19050</xdr:rowOff>
        </xdr:from>
        <xdr:to>
          <xdr:col>3</xdr:col>
          <xdr:colOff>9525</xdr:colOff>
          <xdr:row>10</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14</xdr:row>
          <xdr:rowOff>19050</xdr:rowOff>
        </xdr:from>
        <xdr:to>
          <xdr:col>3</xdr:col>
          <xdr:colOff>9525</xdr:colOff>
          <xdr:row>15</xdr:row>
          <xdr:rowOff>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7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22</xdr:row>
          <xdr:rowOff>38100</xdr:rowOff>
        </xdr:from>
        <xdr:to>
          <xdr:col>3</xdr:col>
          <xdr:colOff>9525</xdr:colOff>
          <xdr:row>23</xdr:row>
          <xdr:rowOff>19050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7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9525</xdr:rowOff>
        </xdr:from>
        <xdr:to>
          <xdr:col>3</xdr:col>
          <xdr:colOff>0</xdr:colOff>
          <xdr:row>36</xdr:row>
          <xdr:rowOff>209550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7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46</xdr:row>
          <xdr:rowOff>19050</xdr:rowOff>
        </xdr:from>
        <xdr:to>
          <xdr:col>3</xdr:col>
          <xdr:colOff>9525</xdr:colOff>
          <xdr:row>47</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7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28575</xdr:colOff>
      <xdr:row>34</xdr:row>
      <xdr:rowOff>47625</xdr:rowOff>
    </xdr:from>
    <xdr:to>
      <xdr:col>14</xdr:col>
      <xdr:colOff>48985</xdr:colOff>
      <xdr:row>36</xdr:row>
      <xdr:rowOff>44904</xdr:rowOff>
    </xdr:to>
    <xdr:sp macro="" textlink="">
      <xdr:nvSpPr>
        <xdr:cNvPr id="14" name="円/楕円 20">
          <a:extLst>
            <a:ext uri="{FF2B5EF4-FFF2-40B4-BE49-F238E27FC236}">
              <a16:creationId xmlns:a16="http://schemas.microsoft.com/office/drawing/2014/main" id="{00000000-0008-0000-0700-00000E000000}"/>
            </a:ext>
          </a:extLst>
        </xdr:cNvPr>
        <xdr:cNvSpPr/>
      </xdr:nvSpPr>
      <xdr:spPr bwMode="auto">
        <a:xfrm>
          <a:off x="7572375" y="8143875"/>
          <a:ext cx="2077810" cy="473529"/>
        </a:xfrm>
        <a:prstGeom prst="ellipse">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76200</xdr:colOff>
      <xdr:row>34</xdr:row>
      <xdr:rowOff>47625</xdr:rowOff>
    </xdr:from>
    <xdr:to>
      <xdr:col>26</xdr:col>
      <xdr:colOff>96610</xdr:colOff>
      <xdr:row>36</xdr:row>
      <xdr:rowOff>44904</xdr:rowOff>
    </xdr:to>
    <xdr:sp macro="" textlink="">
      <xdr:nvSpPr>
        <xdr:cNvPr id="15" name="円/楕円 21">
          <a:extLst>
            <a:ext uri="{FF2B5EF4-FFF2-40B4-BE49-F238E27FC236}">
              <a16:creationId xmlns:a16="http://schemas.microsoft.com/office/drawing/2014/main" id="{00000000-0008-0000-0700-00000F000000}"/>
            </a:ext>
          </a:extLst>
        </xdr:cNvPr>
        <xdr:cNvSpPr/>
      </xdr:nvSpPr>
      <xdr:spPr bwMode="auto">
        <a:xfrm>
          <a:off x="15849600" y="8143875"/>
          <a:ext cx="2077810" cy="473529"/>
        </a:xfrm>
        <a:prstGeom prst="ellipse">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66676</xdr:colOff>
      <xdr:row>39</xdr:row>
      <xdr:rowOff>76200</xdr:rowOff>
    </xdr:from>
    <xdr:to>
      <xdr:col>2</xdr:col>
      <xdr:colOff>219076</xdr:colOff>
      <xdr:row>41</xdr:row>
      <xdr:rowOff>73479</xdr:rowOff>
    </xdr:to>
    <xdr:sp macro="" textlink="">
      <xdr:nvSpPr>
        <xdr:cNvPr id="16" name="円/楕円 22">
          <a:extLst>
            <a:ext uri="{FF2B5EF4-FFF2-40B4-BE49-F238E27FC236}">
              <a16:creationId xmlns:a16="http://schemas.microsoft.com/office/drawing/2014/main" id="{00000000-0008-0000-0700-000010000000}"/>
            </a:ext>
          </a:extLst>
        </xdr:cNvPr>
        <xdr:cNvSpPr/>
      </xdr:nvSpPr>
      <xdr:spPr bwMode="auto">
        <a:xfrm>
          <a:off x="752476" y="9363075"/>
          <a:ext cx="838200" cy="473529"/>
        </a:xfrm>
        <a:prstGeom prst="ellipse">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19050</xdr:colOff>
      <xdr:row>55</xdr:row>
      <xdr:rowOff>85725</xdr:rowOff>
    </xdr:from>
    <xdr:to>
      <xdr:col>20</xdr:col>
      <xdr:colOff>39460</xdr:colOff>
      <xdr:row>57</xdr:row>
      <xdr:rowOff>83004</xdr:rowOff>
    </xdr:to>
    <xdr:sp macro="" textlink="">
      <xdr:nvSpPr>
        <xdr:cNvPr id="17" name="円/楕円 23">
          <a:extLst>
            <a:ext uri="{FF2B5EF4-FFF2-40B4-BE49-F238E27FC236}">
              <a16:creationId xmlns:a16="http://schemas.microsoft.com/office/drawing/2014/main" id="{00000000-0008-0000-0700-000011000000}"/>
            </a:ext>
          </a:extLst>
        </xdr:cNvPr>
        <xdr:cNvSpPr/>
      </xdr:nvSpPr>
      <xdr:spPr bwMode="auto">
        <a:xfrm>
          <a:off x="11677650" y="13182600"/>
          <a:ext cx="2077810" cy="473529"/>
        </a:xfrm>
        <a:prstGeom prst="ellipse">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0</xdr:col>
      <xdr:colOff>123825</xdr:colOff>
      <xdr:row>31</xdr:row>
      <xdr:rowOff>133350</xdr:rowOff>
    </xdr:from>
    <xdr:ext cx="2790825" cy="285750"/>
    <xdr:sp macro="" textlink="">
      <xdr:nvSpPr>
        <xdr:cNvPr id="18" name="AutoShape 1">
          <a:extLst>
            <a:ext uri="{FF2B5EF4-FFF2-40B4-BE49-F238E27FC236}">
              <a16:creationId xmlns:a16="http://schemas.microsoft.com/office/drawing/2014/main" id="{00000000-0008-0000-0700-000012000000}"/>
            </a:ext>
          </a:extLst>
        </xdr:cNvPr>
        <xdr:cNvSpPr>
          <a:spLocks noChangeArrowheads="1"/>
        </xdr:cNvSpPr>
      </xdr:nvSpPr>
      <xdr:spPr bwMode="auto">
        <a:xfrm>
          <a:off x="123825" y="7515225"/>
          <a:ext cx="2790825" cy="285750"/>
        </a:xfrm>
        <a:prstGeom prst="wedgeRectCallout">
          <a:avLst>
            <a:gd name="adj1" fmla="val -41771"/>
            <a:gd name="adj2" fmla="val 337906"/>
          </a:avLst>
        </a:prstGeom>
        <a:solidFill>
          <a:srgbClr val="FFFFCC"/>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預金種別の○の付け忘れにご注意下さい。</a:t>
          </a:r>
        </a:p>
      </xdr:txBody>
    </xdr:sp>
    <xdr:clientData/>
  </xdr:oneCellAnchor>
  <xdr:oneCellAnchor>
    <xdr:from>
      <xdr:col>7</xdr:col>
      <xdr:colOff>19050</xdr:colOff>
      <xdr:row>63</xdr:row>
      <xdr:rowOff>85725</xdr:rowOff>
    </xdr:from>
    <xdr:ext cx="4943475" cy="533400"/>
    <xdr:sp macro="" textlink="">
      <xdr:nvSpPr>
        <xdr:cNvPr id="19" name="AutoShape 1">
          <a:extLst>
            <a:ext uri="{FF2B5EF4-FFF2-40B4-BE49-F238E27FC236}">
              <a16:creationId xmlns:a16="http://schemas.microsoft.com/office/drawing/2014/main" id="{00000000-0008-0000-0700-000013000000}"/>
            </a:ext>
          </a:extLst>
        </xdr:cNvPr>
        <xdr:cNvSpPr>
          <a:spLocks noChangeArrowheads="1"/>
        </xdr:cNvSpPr>
      </xdr:nvSpPr>
      <xdr:spPr bwMode="auto">
        <a:xfrm>
          <a:off x="4819650" y="15087600"/>
          <a:ext cx="4943475" cy="533400"/>
        </a:xfrm>
        <a:prstGeom prst="wedgeRectCallout">
          <a:avLst>
            <a:gd name="adj1" fmla="val -34042"/>
            <a:gd name="adj2" fmla="val -126976"/>
          </a:avLst>
        </a:prstGeom>
        <a:solidFill>
          <a:srgbClr val="FFFFCC"/>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r>
            <a:rPr kumimoji="1" lang="ja-JP" altLang="ja-JP" sz="1100">
              <a:solidFill>
                <a:srgbClr val="FF0000"/>
              </a:solidFill>
              <a:effectLst/>
              <a:latin typeface="+mn-lt"/>
              <a:ea typeface="+mn-ea"/>
              <a:cs typeface="+mn-cs"/>
            </a:rPr>
            <a:t>依頼の際は、部局名・担当者名・内線番号を必ず記入してください！！</a:t>
          </a:r>
          <a:endParaRPr lang="ja-JP" altLang="ja-JP">
            <a:solidFill>
              <a:srgbClr val="FF0000"/>
            </a:solidFill>
            <a:effectLst/>
          </a:endParaRPr>
        </a:p>
        <a:p>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資金管理係あてに提出する場合は、事務担当者が記入ください。</a:t>
          </a:r>
          <a:endParaRPr lang="ja-JP" altLang="ja-JP">
            <a:solidFill>
              <a:srgbClr val="FF0000"/>
            </a:solidFill>
            <a:effectLst/>
          </a:endParaRPr>
        </a:p>
      </xdr:txBody>
    </xdr:sp>
    <xdr:clientData/>
  </xdr:oneCellAnchor>
  <mc:AlternateContent xmlns:mc="http://schemas.openxmlformats.org/markup-compatibility/2006">
    <mc:Choice xmlns:a14="http://schemas.microsoft.com/office/drawing/2010/main" Requires="a14">
      <xdr:twoCellAnchor editAs="oneCell">
        <xdr:from>
          <xdr:col>0</xdr:col>
          <xdr:colOff>9525</xdr:colOff>
          <xdr:row>26</xdr:row>
          <xdr:rowOff>38100</xdr:rowOff>
        </xdr:from>
        <xdr:to>
          <xdr:col>3</xdr:col>
          <xdr:colOff>19050</xdr:colOff>
          <xdr:row>27</xdr:row>
          <xdr:rowOff>57150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7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95250</xdr:colOff>
      <xdr:row>20</xdr:row>
      <xdr:rowOff>19050</xdr:rowOff>
    </xdr:from>
    <xdr:to>
      <xdr:col>29</xdr:col>
      <xdr:colOff>190500</xdr:colOff>
      <xdr:row>26</xdr:row>
      <xdr:rowOff>152400</xdr:rowOff>
    </xdr:to>
    <xdr:sp macro="" textlink="">
      <xdr:nvSpPr>
        <xdr:cNvPr id="21" name="テキスト ボックス 20">
          <a:extLst>
            <a:ext uri="{FF2B5EF4-FFF2-40B4-BE49-F238E27FC236}">
              <a16:creationId xmlns:a16="http://schemas.microsoft.com/office/drawing/2014/main" id="{00000000-0008-0000-0700-000015000000}"/>
            </a:ext>
          </a:extLst>
        </xdr:cNvPr>
        <xdr:cNvSpPr txBox="1"/>
      </xdr:nvSpPr>
      <xdr:spPr>
        <a:xfrm>
          <a:off x="8324850" y="4781550"/>
          <a:ext cx="11753850" cy="1562100"/>
        </a:xfrm>
        <a:prstGeom prst="rect">
          <a:avLst/>
        </a:prstGeom>
        <a:solidFill>
          <a:schemeClr val="bg1">
            <a:lumMod val="85000"/>
          </a:schemeClr>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「振込明細」は紙媒体ではお送りせず、</a:t>
          </a:r>
          <a:r>
            <a:rPr kumimoji="1" lang="en-US" altLang="ja-JP" sz="1100" b="1">
              <a:solidFill>
                <a:srgbClr val="FF0000"/>
              </a:solidFill>
            </a:rPr>
            <a:t>WEB</a:t>
          </a:r>
          <a:r>
            <a:rPr kumimoji="1" lang="ja-JP" altLang="en-US" sz="1100" b="1">
              <a:solidFill>
                <a:srgbClr val="FF0000"/>
              </a:solidFill>
            </a:rPr>
            <a:t>上でご確認いただくこととなります。</a:t>
          </a:r>
          <a:endParaRPr kumimoji="1" lang="en-US" altLang="ja-JP" sz="1100" b="1">
            <a:solidFill>
              <a:srgbClr val="FF0000"/>
            </a:solidFill>
          </a:endParaRPr>
        </a:p>
        <a:p>
          <a:r>
            <a:rPr kumimoji="1" lang="ja-JP" altLang="en-US" sz="1100" b="1">
              <a:solidFill>
                <a:sysClr val="windowText" lastClr="000000"/>
              </a:solidFill>
            </a:rPr>
            <a:t>閲覧のためのＵＲＬをお送りしますので、メールアドレスをご記載ください。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36039;&#37329;&#31649;&#29702;(&#20418;&#38263;&#65289;\001_&#36039;&#37329;&#31649;&#29702;&#35506;\202_&#20107;&#21209;&#25913;&#21892;&#12539;&#25080;&#26696;&#20107;&#38917;\002_&#25080;&#26696;&#20107;&#38917;\20201104_&#22806;&#22269;&#36865;&#37329;&#25903;&#25173;&#20966;&#29702;\&#22806;&#22269;&#36865;&#37329;&#20381;&#38972;&#26360;&#65288;&#26032;&#27096;&#24335;&#26696;&#65289;202101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外国送金依頼書（企業）"/>
      <sheetName val="送金データ作成用"/>
      <sheetName val="外国送金依頼書（記入例）"/>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cb.osaka-u.ac.jp/wpccb_handle/wp-content/uploads/2020/12/hatumeisyoukeihanteikijun201221.pdf" TargetMode="External"/><Relationship Id="rId1" Type="http://schemas.openxmlformats.org/officeDocument/2006/relationships/hyperlink" Target="https://www.ccb.osaka-u.ac.jp/assets/pdf/policy/hatsumeikitei20201101.pdf"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4.vml"/><Relationship Id="rId7"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I46"/>
  <sheetViews>
    <sheetView showGridLines="0" view="pageBreakPreview" zoomScale="115" zoomScaleNormal="85" zoomScaleSheetLayoutView="115" workbookViewId="0">
      <selection activeCell="A40" sqref="A40"/>
    </sheetView>
  </sheetViews>
  <sheetFormatPr defaultRowHeight="18.75"/>
  <cols>
    <col min="1" max="1" width="4" customWidth="1"/>
    <col min="2" max="8" width="12.5" customWidth="1"/>
    <col min="9" max="9" width="20.25" customWidth="1"/>
    <col min="10" max="10" width="9" customWidth="1"/>
  </cols>
  <sheetData>
    <row r="1" spans="1:9" ht="18.75" customHeight="1"/>
    <row r="2" spans="1:9" ht="18.75" customHeight="1"/>
    <row r="3" spans="1:9" ht="24">
      <c r="A3" s="139" t="s">
        <v>353</v>
      </c>
      <c r="B3" s="139"/>
      <c r="C3" s="139"/>
      <c r="D3" s="139"/>
      <c r="E3" s="139"/>
      <c r="F3" s="139"/>
      <c r="G3" s="139"/>
      <c r="H3" s="139"/>
      <c r="I3" s="139"/>
    </row>
    <row r="5" spans="1:9">
      <c r="A5" t="s">
        <v>354</v>
      </c>
    </row>
    <row r="6" spans="1:9">
      <c r="A6" t="s">
        <v>355</v>
      </c>
    </row>
    <row r="7" spans="1:9">
      <c r="A7" t="s">
        <v>356</v>
      </c>
    </row>
    <row r="8" spans="1:9">
      <c r="A8" t="s">
        <v>368</v>
      </c>
    </row>
    <row r="10" spans="1:9">
      <c r="A10" t="s">
        <v>349</v>
      </c>
    </row>
    <row r="22" spans="1:1">
      <c r="A22" t="s">
        <v>369</v>
      </c>
    </row>
    <row r="23" spans="1:1">
      <c r="A23" t="s">
        <v>357</v>
      </c>
    </row>
    <row r="24" spans="1:1">
      <c r="A24" t="s">
        <v>358</v>
      </c>
    </row>
    <row r="26" spans="1:1">
      <c r="A26" t="s">
        <v>350</v>
      </c>
    </row>
    <row r="27" spans="1:1">
      <c r="A27" t="s">
        <v>359</v>
      </c>
    </row>
    <row r="28" spans="1:1">
      <c r="A28" t="s">
        <v>360</v>
      </c>
    </row>
    <row r="29" spans="1:1">
      <c r="A29" t="s">
        <v>361</v>
      </c>
    </row>
    <row r="39" spans="1:2">
      <c r="A39" t="s">
        <v>367</v>
      </c>
    </row>
    <row r="40" spans="1:2">
      <c r="A40" t="s">
        <v>351</v>
      </c>
    </row>
    <row r="41" spans="1:2">
      <c r="A41" s="136"/>
      <c r="B41" s="136" t="s">
        <v>364</v>
      </c>
    </row>
    <row r="42" spans="1:2">
      <c r="A42" t="s">
        <v>352</v>
      </c>
    </row>
    <row r="43" spans="1:2">
      <c r="A43" t="s">
        <v>365</v>
      </c>
      <c r="B43" s="136" t="s">
        <v>366</v>
      </c>
    </row>
    <row r="44" spans="1:2">
      <c r="A44" t="s">
        <v>362</v>
      </c>
    </row>
    <row r="45" spans="1:2">
      <c r="A45" t="s">
        <v>363</v>
      </c>
    </row>
    <row r="46" spans="1:2">
      <c r="A46" t="s">
        <v>385</v>
      </c>
    </row>
  </sheetData>
  <mergeCells count="1">
    <mergeCell ref="A3:I3"/>
  </mergeCells>
  <phoneticPr fontId="1"/>
  <hyperlinks>
    <hyperlink ref="B41" r:id="rId1" xr:uid="{492A70C5-CB6D-46BA-AA37-174B42039320}"/>
    <hyperlink ref="B43" r:id="rId2" xr:uid="{58C342D2-861D-4F22-BB38-DD2CC8EB0EF8}"/>
  </hyperlinks>
  <pageMargins left="0.7" right="0.7" top="0.75" bottom="0.75" header="0.3" footer="0.3"/>
  <pageSetup paperSize="9" scale="71" orientation="portrait" r:id="rId3"/>
  <colBreaks count="1" manualBreakCount="1">
    <brk id="9" max="1048575" man="1"/>
  </colBreak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theme="0" tint="-0.499984740745262"/>
  </sheetPr>
  <dimension ref="A1:B50"/>
  <sheetViews>
    <sheetView topLeftCell="A28" workbookViewId="0">
      <selection activeCell="E44" sqref="E44"/>
    </sheetView>
  </sheetViews>
  <sheetFormatPr defaultRowHeight="18.75"/>
  <cols>
    <col min="1" max="1" width="42.125" bestFit="1" customWidth="1"/>
    <col min="2" max="2" width="11.625" bestFit="1" customWidth="1"/>
  </cols>
  <sheetData>
    <row r="1" spans="1:2">
      <c r="A1" t="s">
        <v>117</v>
      </c>
      <c r="B1">
        <v>102</v>
      </c>
    </row>
    <row r="2" spans="1:2">
      <c r="A2" t="s">
        <v>80</v>
      </c>
      <c r="B2">
        <v>103</v>
      </c>
    </row>
    <row r="3" spans="1:2">
      <c r="A3" t="s">
        <v>81</v>
      </c>
      <c r="B3">
        <v>104</v>
      </c>
    </row>
    <row r="4" spans="1:2">
      <c r="A4" t="s">
        <v>82</v>
      </c>
      <c r="B4">
        <v>105</v>
      </c>
    </row>
    <row r="5" spans="1:2">
      <c r="A5" t="s">
        <v>83</v>
      </c>
      <c r="B5">
        <v>106</v>
      </c>
    </row>
    <row r="6" spans="1:2">
      <c r="A6" t="s">
        <v>84</v>
      </c>
      <c r="B6">
        <v>107</v>
      </c>
    </row>
    <row r="7" spans="1:2">
      <c r="A7" t="s">
        <v>85</v>
      </c>
      <c r="B7">
        <v>207</v>
      </c>
    </row>
    <row r="8" spans="1:2">
      <c r="A8" t="s">
        <v>161</v>
      </c>
      <c r="B8">
        <v>108</v>
      </c>
    </row>
    <row r="9" spans="1:2">
      <c r="A9" t="s">
        <v>86</v>
      </c>
      <c r="B9">
        <v>109</v>
      </c>
    </row>
    <row r="10" spans="1:2">
      <c r="A10" t="s">
        <v>87</v>
      </c>
      <c r="B10">
        <v>110</v>
      </c>
    </row>
    <row r="11" spans="1:2">
      <c r="A11" t="s">
        <v>88</v>
      </c>
      <c r="B11">
        <v>111</v>
      </c>
    </row>
    <row r="12" spans="1:2">
      <c r="A12" t="s">
        <v>89</v>
      </c>
      <c r="B12">
        <v>112</v>
      </c>
    </row>
    <row r="13" spans="1:2">
      <c r="A13" t="s">
        <v>90</v>
      </c>
      <c r="B13">
        <v>113</v>
      </c>
    </row>
    <row r="14" spans="1:2">
      <c r="A14" t="s">
        <v>91</v>
      </c>
      <c r="B14">
        <v>114</v>
      </c>
    </row>
    <row r="15" spans="1:2">
      <c r="A15" t="s">
        <v>92</v>
      </c>
      <c r="B15">
        <v>115</v>
      </c>
    </row>
    <row r="16" spans="1:2">
      <c r="A16" t="s">
        <v>93</v>
      </c>
      <c r="B16">
        <v>116</v>
      </c>
    </row>
    <row r="17" spans="1:2">
      <c r="A17" t="s">
        <v>94</v>
      </c>
      <c r="B17">
        <v>10770</v>
      </c>
    </row>
    <row r="18" spans="1:2">
      <c r="A18" t="s">
        <v>95</v>
      </c>
      <c r="B18">
        <v>101</v>
      </c>
    </row>
    <row r="19" spans="1:2">
      <c r="A19" t="s">
        <v>96</v>
      </c>
      <c r="B19">
        <v>190</v>
      </c>
    </row>
    <row r="20" spans="1:2">
      <c r="A20" t="s">
        <v>97</v>
      </c>
      <c r="B20">
        <v>191</v>
      </c>
    </row>
    <row r="21" spans="1:2">
      <c r="A21" t="s">
        <v>98</v>
      </c>
      <c r="B21">
        <v>150</v>
      </c>
    </row>
    <row r="22" spans="1:2">
      <c r="A22" t="s">
        <v>99</v>
      </c>
      <c r="B22">
        <v>151</v>
      </c>
    </row>
    <row r="23" spans="1:2">
      <c r="A23" t="s">
        <v>100</v>
      </c>
      <c r="B23">
        <v>152</v>
      </c>
    </row>
    <row r="24" spans="1:2">
      <c r="A24" t="s">
        <v>101</v>
      </c>
      <c r="B24">
        <v>153</v>
      </c>
    </row>
    <row r="25" spans="1:2">
      <c r="A25" t="s">
        <v>102</v>
      </c>
      <c r="B25">
        <v>154</v>
      </c>
    </row>
    <row r="26" spans="1:2">
      <c r="A26" t="s">
        <v>103</v>
      </c>
      <c r="B26">
        <v>162</v>
      </c>
    </row>
    <row r="27" spans="1:2">
      <c r="A27" t="s">
        <v>104</v>
      </c>
      <c r="B27">
        <v>164</v>
      </c>
    </row>
    <row r="28" spans="1:2">
      <c r="A28" t="s">
        <v>105</v>
      </c>
      <c r="B28">
        <v>165</v>
      </c>
    </row>
    <row r="29" spans="1:2">
      <c r="A29" t="s">
        <v>118</v>
      </c>
      <c r="B29">
        <v>168</v>
      </c>
    </row>
    <row r="30" spans="1:2">
      <c r="A30" t="s">
        <v>119</v>
      </c>
      <c r="B30">
        <v>208</v>
      </c>
    </row>
    <row r="31" spans="1:2">
      <c r="A31" t="s">
        <v>106</v>
      </c>
      <c r="B31">
        <v>169</v>
      </c>
    </row>
    <row r="32" spans="1:2">
      <c r="A32" t="s">
        <v>120</v>
      </c>
      <c r="B32">
        <v>1060300018</v>
      </c>
    </row>
    <row r="33" spans="1:2">
      <c r="A33" t="s">
        <v>164</v>
      </c>
      <c r="B33">
        <v>203</v>
      </c>
    </row>
    <row r="34" spans="1:2">
      <c r="A34" t="s">
        <v>107</v>
      </c>
      <c r="B34">
        <v>178</v>
      </c>
    </row>
    <row r="35" spans="1:2">
      <c r="A35" t="s">
        <v>121</v>
      </c>
      <c r="B35">
        <v>202</v>
      </c>
    </row>
    <row r="36" spans="1:2">
      <c r="A36" t="s">
        <v>122</v>
      </c>
      <c r="B36">
        <v>163</v>
      </c>
    </row>
    <row r="37" spans="1:2">
      <c r="A37" t="s">
        <v>123</v>
      </c>
      <c r="B37">
        <v>209</v>
      </c>
    </row>
    <row r="38" spans="1:2">
      <c r="A38" t="s">
        <v>124</v>
      </c>
      <c r="B38">
        <v>186</v>
      </c>
    </row>
    <row r="39" spans="1:2">
      <c r="A39" t="s">
        <v>108</v>
      </c>
      <c r="B39">
        <v>205</v>
      </c>
    </row>
    <row r="40" spans="1:2">
      <c r="A40" t="s">
        <v>109</v>
      </c>
      <c r="B40">
        <v>161</v>
      </c>
    </row>
    <row r="41" spans="1:2">
      <c r="A41" t="s">
        <v>110</v>
      </c>
      <c r="B41">
        <v>160</v>
      </c>
    </row>
    <row r="42" spans="1:2">
      <c r="A42" t="s">
        <v>111</v>
      </c>
      <c r="B42">
        <v>902</v>
      </c>
    </row>
    <row r="43" spans="1:2">
      <c r="A43" t="s">
        <v>112</v>
      </c>
      <c r="B43">
        <v>200</v>
      </c>
    </row>
    <row r="44" spans="1:2">
      <c r="A44" t="s">
        <v>125</v>
      </c>
      <c r="B44" s="77" t="s">
        <v>113</v>
      </c>
    </row>
    <row r="45" spans="1:2">
      <c r="A45" t="s">
        <v>114</v>
      </c>
      <c r="B45">
        <v>12200</v>
      </c>
    </row>
    <row r="46" spans="1:2">
      <c r="A46" t="s">
        <v>115</v>
      </c>
      <c r="B46">
        <v>201</v>
      </c>
    </row>
    <row r="47" spans="1:2">
      <c r="A47" t="s">
        <v>116</v>
      </c>
      <c r="B47">
        <v>206</v>
      </c>
    </row>
    <row r="48" spans="1:2">
      <c r="A48" t="s">
        <v>162</v>
      </c>
      <c r="B48">
        <v>12300</v>
      </c>
    </row>
    <row r="49" spans="1:2">
      <c r="A49" t="s">
        <v>163</v>
      </c>
      <c r="B49">
        <v>19925</v>
      </c>
    </row>
    <row r="50" spans="1:2">
      <c r="A50" t="s">
        <v>167</v>
      </c>
      <c r="B50">
        <v>1991103</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pageSetUpPr fitToPage="1"/>
  </sheetPr>
  <dimension ref="B1:BL129"/>
  <sheetViews>
    <sheetView showGridLines="0" tabSelected="1" view="pageBreakPreview" zoomScale="115" zoomScaleNormal="115" zoomScaleSheetLayoutView="115" workbookViewId="0">
      <selection activeCell="AG10" sqref="AG10:AO11"/>
    </sheetView>
  </sheetViews>
  <sheetFormatPr defaultColWidth="9" defaultRowHeight="9.9499999999999993" customHeight="1"/>
  <cols>
    <col min="1" max="1" width="1.375" style="1" customWidth="1"/>
    <col min="2" max="9" width="1.75" style="1" customWidth="1"/>
    <col min="10" max="10" width="1.625" style="15" customWidth="1"/>
    <col min="11" max="16" width="1.625" style="1" customWidth="1"/>
    <col min="17" max="17" width="2.25" style="1" customWidth="1"/>
    <col min="18" max="18" width="1.625" style="15" customWidth="1"/>
    <col min="19" max="23" width="1.625" style="1" customWidth="1"/>
    <col min="24" max="24" width="0.875" style="15" customWidth="1"/>
    <col min="25" max="29" width="0.875" style="1" customWidth="1"/>
    <col min="30" max="32" width="2.125" style="1" customWidth="1"/>
    <col min="33" max="41" width="3.125" style="1" customWidth="1"/>
    <col min="42" max="51" width="1.375" style="1" customWidth="1"/>
    <col min="52" max="53" width="2" style="1" customWidth="1"/>
    <col min="54" max="54" width="3.5" style="1" customWidth="1"/>
    <col min="55" max="16384" width="9" style="1"/>
  </cols>
  <sheetData>
    <row r="1" spans="2:64" ht="14.25" customHeight="1" thickBot="1">
      <c r="B1" s="49"/>
      <c r="C1" s="140" t="s">
        <v>56</v>
      </c>
      <c r="D1" s="140"/>
      <c r="E1" s="140"/>
      <c r="F1" s="140"/>
      <c r="G1" s="140"/>
      <c r="H1" s="140"/>
      <c r="I1" s="49"/>
      <c r="J1" s="141" t="s">
        <v>62</v>
      </c>
      <c r="K1" s="141"/>
      <c r="L1" s="141"/>
      <c r="M1" s="141"/>
      <c r="N1" s="141"/>
      <c r="O1" s="141"/>
      <c r="P1" s="141"/>
      <c r="Q1" s="141"/>
      <c r="R1" s="141"/>
      <c r="S1" s="141"/>
      <c r="T1" s="141"/>
      <c r="U1" s="141"/>
      <c r="V1" s="141"/>
      <c r="W1" s="141"/>
      <c r="X1" s="141"/>
      <c r="Y1" s="141"/>
      <c r="Z1" s="141"/>
      <c r="AA1" s="141"/>
      <c r="AB1" s="141"/>
      <c r="AC1" s="141"/>
      <c r="AD1" s="141"/>
      <c r="AE1" s="49"/>
      <c r="AF1" s="49"/>
      <c r="AG1" s="49"/>
      <c r="AH1" s="49"/>
      <c r="AI1" s="49"/>
      <c r="AJ1" s="49"/>
      <c r="AK1" s="49"/>
      <c r="AL1" s="49"/>
      <c r="AM1" s="49"/>
      <c r="AN1" s="49"/>
      <c r="AO1" s="49"/>
      <c r="AP1" s="49"/>
      <c r="AQ1" s="49"/>
      <c r="AR1" s="49"/>
      <c r="AS1" s="49"/>
      <c r="AT1" s="49"/>
      <c r="AU1" s="49"/>
      <c r="AV1" s="49"/>
      <c r="AW1" s="49"/>
      <c r="AX1" s="49"/>
      <c r="AY1" s="49"/>
      <c r="AZ1" s="451" t="s">
        <v>8</v>
      </c>
      <c r="BA1" s="451"/>
      <c r="BB1" s="451"/>
    </row>
    <row r="2" spans="2:64" ht="15.95" customHeight="1">
      <c r="B2" s="333" t="s">
        <v>0</v>
      </c>
      <c r="C2" s="334"/>
      <c r="D2" s="334"/>
      <c r="E2" s="334"/>
      <c r="F2" s="334"/>
      <c r="G2" s="334"/>
      <c r="H2" s="334"/>
      <c r="I2" s="334"/>
      <c r="J2" s="334"/>
      <c r="K2" s="334"/>
      <c r="L2" s="334"/>
      <c r="M2" s="335"/>
      <c r="N2" s="336" t="s">
        <v>5</v>
      </c>
      <c r="O2" s="337"/>
      <c r="P2" s="337"/>
      <c r="Q2" s="337"/>
      <c r="R2" s="337"/>
      <c r="S2" s="337"/>
      <c r="T2" s="337"/>
      <c r="U2" s="337"/>
      <c r="V2" s="337"/>
      <c r="W2" s="337"/>
      <c r="X2" s="337"/>
      <c r="Y2" s="337"/>
      <c r="Z2" s="337"/>
      <c r="AA2" s="337"/>
      <c r="AB2" s="337"/>
      <c r="AC2" s="337"/>
      <c r="AD2" s="337"/>
      <c r="AE2" s="337"/>
      <c r="AF2" s="337"/>
      <c r="AG2" s="337"/>
      <c r="AH2" s="337"/>
      <c r="AI2" s="337"/>
      <c r="AJ2" s="337"/>
      <c r="AK2" s="337"/>
      <c r="AL2" s="337"/>
      <c r="AM2" s="337"/>
      <c r="AN2" s="337"/>
      <c r="AO2" s="338"/>
      <c r="AP2" s="379" t="s">
        <v>165</v>
      </c>
      <c r="AQ2" s="301"/>
      <c r="AR2" s="301"/>
      <c r="AS2" s="301"/>
      <c r="AT2" s="301"/>
      <c r="AU2" s="301"/>
      <c r="AV2" s="301"/>
      <c r="AW2" s="301"/>
      <c r="AX2" s="301"/>
      <c r="AY2" s="301"/>
      <c r="AZ2" s="301"/>
      <c r="BA2" s="301"/>
      <c r="BB2" s="380"/>
    </row>
    <row r="3" spans="2:64" ht="15.95" customHeight="1" thickBot="1">
      <c r="B3" s="381"/>
      <c r="C3" s="382"/>
      <c r="D3" s="382"/>
      <c r="E3" s="382"/>
      <c r="F3" s="382"/>
      <c r="G3" s="382"/>
      <c r="H3" s="382"/>
      <c r="I3" s="382"/>
      <c r="J3" s="382"/>
      <c r="K3" s="382"/>
      <c r="L3" s="382"/>
      <c r="M3" s="383"/>
      <c r="N3" s="339"/>
      <c r="O3" s="340"/>
      <c r="P3" s="340"/>
      <c r="Q3" s="340"/>
      <c r="R3" s="340"/>
      <c r="S3" s="340"/>
      <c r="T3" s="340"/>
      <c r="U3" s="340"/>
      <c r="V3" s="340"/>
      <c r="W3" s="340"/>
      <c r="X3" s="340"/>
      <c r="Y3" s="340"/>
      <c r="Z3" s="340"/>
      <c r="AA3" s="340"/>
      <c r="AB3" s="340"/>
      <c r="AC3" s="340"/>
      <c r="AD3" s="340"/>
      <c r="AE3" s="340"/>
      <c r="AF3" s="340"/>
      <c r="AG3" s="340"/>
      <c r="AH3" s="340"/>
      <c r="AI3" s="340"/>
      <c r="AJ3" s="340"/>
      <c r="AK3" s="340"/>
      <c r="AL3" s="340"/>
      <c r="AM3" s="340"/>
      <c r="AN3" s="340"/>
      <c r="AO3" s="341"/>
      <c r="AP3" s="384"/>
      <c r="AQ3" s="385"/>
      <c r="AR3" s="385"/>
      <c r="AS3" s="385"/>
      <c r="AT3" s="385"/>
      <c r="AU3" s="385"/>
      <c r="AV3" s="385"/>
      <c r="AW3" s="385"/>
      <c r="AX3" s="385"/>
      <c r="AY3" s="385"/>
      <c r="AZ3" s="385"/>
      <c r="BA3" s="385"/>
      <c r="BB3" s="386"/>
    </row>
    <row r="4" spans="2:64" ht="7.5" customHeight="1">
      <c r="B4" s="2"/>
      <c r="C4" s="2"/>
      <c r="D4" s="2"/>
      <c r="E4" s="2"/>
      <c r="F4" s="2"/>
      <c r="G4" s="2"/>
      <c r="H4" s="2"/>
      <c r="I4" s="2"/>
      <c r="J4" s="3"/>
      <c r="K4" s="2"/>
      <c r="L4" s="2"/>
      <c r="M4" s="2"/>
      <c r="N4" s="4"/>
      <c r="O4" s="4"/>
      <c r="P4" s="4"/>
      <c r="Q4" s="4"/>
      <c r="R4" s="5"/>
      <c r="S4" s="4"/>
      <c r="T4" s="4"/>
      <c r="U4" s="4"/>
      <c r="V4" s="4"/>
      <c r="W4" s="4"/>
      <c r="X4" s="5"/>
      <c r="Y4" s="4"/>
      <c r="Z4" s="4"/>
      <c r="AA4" s="4"/>
      <c r="AB4" s="4"/>
      <c r="AC4" s="4"/>
      <c r="AD4" s="4"/>
      <c r="AE4" s="4"/>
      <c r="AF4" s="4"/>
      <c r="AG4" s="4"/>
      <c r="AH4" s="4"/>
      <c r="AI4" s="4"/>
      <c r="AJ4" s="4"/>
      <c r="AK4" s="4"/>
      <c r="AL4" s="4"/>
      <c r="AM4" s="4"/>
      <c r="AN4" s="4"/>
      <c r="AO4" s="4"/>
      <c r="AP4" s="6"/>
      <c r="AQ4" s="6"/>
      <c r="AR4" s="6"/>
      <c r="AS4" s="6"/>
      <c r="AT4" s="6"/>
      <c r="AU4" s="6"/>
      <c r="AV4" s="6"/>
      <c r="AW4" s="6"/>
      <c r="AX4" s="6"/>
      <c r="AY4" s="6"/>
      <c r="AZ4" s="6"/>
      <c r="BA4" s="6"/>
      <c r="BB4" s="6"/>
    </row>
    <row r="5" spans="2:64" ht="10.9" customHeight="1">
      <c r="B5" s="393" t="s">
        <v>370</v>
      </c>
      <c r="C5" s="393"/>
      <c r="D5" s="393"/>
      <c r="E5" s="393"/>
      <c r="F5" s="393"/>
      <c r="G5" s="393"/>
      <c r="H5" s="393"/>
      <c r="I5" s="393"/>
      <c r="J5" s="393"/>
      <c r="K5" s="393"/>
      <c r="L5" s="393"/>
      <c r="M5" s="393"/>
      <c r="N5" s="393"/>
      <c r="O5" s="393"/>
      <c r="P5" s="393"/>
      <c r="Q5" s="393"/>
      <c r="R5" s="393"/>
      <c r="S5" s="393"/>
      <c r="T5" s="393"/>
      <c r="U5" s="393"/>
      <c r="V5" s="7"/>
      <c r="W5" s="394"/>
      <c r="X5" s="394"/>
      <c r="Y5" s="394"/>
      <c r="Z5" s="394"/>
      <c r="AA5" s="394"/>
      <c r="AB5" s="394"/>
      <c r="AC5" s="394"/>
      <c r="AD5" s="394"/>
      <c r="AE5" s="394"/>
      <c r="AF5" s="394"/>
      <c r="AG5" s="394"/>
      <c r="AH5" s="394"/>
      <c r="AI5" s="394"/>
      <c r="AJ5" s="394"/>
      <c r="AK5" s="8"/>
      <c r="AL5" s="8"/>
      <c r="AM5" s="9"/>
      <c r="AN5" s="9"/>
      <c r="AO5" s="9"/>
      <c r="AP5" s="9"/>
      <c r="AQ5" s="9"/>
      <c r="AR5" s="9"/>
      <c r="AS5" s="9"/>
      <c r="AT5" s="9"/>
      <c r="AU5" s="9"/>
      <c r="AV5" s="9"/>
      <c r="AW5" s="9"/>
      <c r="AX5" s="8"/>
      <c r="AY5" s="8"/>
      <c r="AZ5" s="8"/>
      <c r="BA5" s="8"/>
      <c r="BB5" s="8"/>
    </row>
    <row r="6" spans="2:64" ht="11.25" customHeight="1">
      <c r="B6" s="393"/>
      <c r="C6" s="393"/>
      <c r="D6" s="393"/>
      <c r="E6" s="393"/>
      <c r="F6" s="393"/>
      <c r="G6" s="393"/>
      <c r="H6" s="393"/>
      <c r="I6" s="393"/>
      <c r="J6" s="393"/>
      <c r="K6" s="393"/>
      <c r="L6" s="393"/>
      <c r="M6" s="393"/>
      <c r="N6" s="393"/>
      <c r="O6" s="393"/>
      <c r="P6" s="393"/>
      <c r="Q6" s="393"/>
      <c r="R6" s="393"/>
      <c r="S6" s="393"/>
      <c r="T6" s="393"/>
      <c r="U6" s="393"/>
      <c r="V6" s="7"/>
      <c r="W6" s="395" t="s">
        <v>54</v>
      </c>
      <c r="X6" s="395"/>
      <c r="Y6" s="395"/>
      <c r="Z6" s="395"/>
      <c r="AA6" s="395"/>
      <c r="AB6" s="395"/>
      <c r="AC6" s="395"/>
      <c r="AD6" s="395"/>
      <c r="AE6" s="395"/>
      <c r="AF6" s="395"/>
      <c r="AG6" s="395"/>
      <c r="AH6" s="395"/>
      <c r="AI6" s="395"/>
      <c r="AJ6" s="395"/>
      <c r="AK6" s="395"/>
      <c r="AL6" s="10"/>
      <c r="AM6" s="394" t="s">
        <v>376</v>
      </c>
      <c r="AN6" s="394"/>
      <c r="AO6" s="394"/>
      <c r="AP6" s="394"/>
      <c r="AQ6" s="394"/>
      <c r="AR6" s="394"/>
      <c r="AS6" s="394"/>
      <c r="AT6" s="394"/>
      <c r="AU6" s="394"/>
      <c r="AV6" s="394"/>
      <c r="AW6" s="394"/>
      <c r="AX6" s="394"/>
      <c r="AY6" s="394"/>
      <c r="AZ6" s="394"/>
      <c r="BA6" s="394"/>
      <c r="BB6" s="394"/>
    </row>
    <row r="7" spans="2:64" ht="33" customHeight="1" thickBot="1">
      <c r="B7" s="402" t="s">
        <v>346</v>
      </c>
      <c r="C7" s="402"/>
      <c r="D7" s="402"/>
      <c r="E7" s="402"/>
      <c r="F7" s="402"/>
      <c r="G7" s="402"/>
      <c r="H7" s="402"/>
      <c r="I7" s="402"/>
      <c r="J7" s="402"/>
      <c r="K7" s="402"/>
      <c r="L7" s="402"/>
      <c r="M7" s="402"/>
      <c r="N7" s="402"/>
      <c r="O7" s="402"/>
      <c r="P7" s="402"/>
      <c r="Q7" s="402"/>
      <c r="R7" s="402"/>
      <c r="S7" s="402"/>
      <c r="T7" s="402"/>
      <c r="U7" s="402"/>
      <c r="V7" s="402"/>
      <c r="W7" s="402"/>
      <c r="X7" s="402"/>
      <c r="Y7" s="402"/>
      <c r="Z7" s="402"/>
      <c r="AA7" s="402"/>
      <c r="AB7" s="402"/>
      <c r="AC7" s="402"/>
      <c r="AD7" s="402"/>
      <c r="AE7" s="402"/>
      <c r="AF7" s="402"/>
      <c r="AG7" s="402"/>
      <c r="AH7" s="402"/>
      <c r="AI7" s="402"/>
      <c r="AJ7" s="402"/>
      <c r="AK7" s="402"/>
      <c r="AL7" s="402"/>
      <c r="AM7" s="402"/>
      <c r="AN7" s="402"/>
      <c r="AO7" s="402"/>
      <c r="AP7" s="402"/>
      <c r="AQ7" s="402"/>
      <c r="AR7" s="402"/>
      <c r="AS7" s="402"/>
      <c r="AT7" s="402"/>
      <c r="AU7" s="402"/>
      <c r="AV7" s="402"/>
      <c r="AW7" s="402"/>
      <c r="AX7" s="402"/>
      <c r="AY7" s="402"/>
      <c r="AZ7" s="402"/>
      <c r="BA7" s="402"/>
      <c r="BB7" s="402"/>
    </row>
    <row r="8" spans="2:64" ht="17.25" customHeight="1" thickBot="1">
      <c r="B8" s="290" t="s">
        <v>17</v>
      </c>
      <c r="C8" s="291"/>
      <c r="D8" s="291"/>
      <c r="E8" s="291"/>
      <c r="F8" s="291"/>
      <c r="G8" s="291"/>
      <c r="H8" s="291"/>
      <c r="I8" s="292"/>
      <c r="J8" s="396"/>
      <c r="K8" s="396"/>
      <c r="L8" s="396"/>
      <c r="M8" s="396"/>
      <c r="N8" s="396"/>
      <c r="O8" s="396"/>
      <c r="P8" s="396"/>
      <c r="Q8" s="396"/>
      <c r="R8" s="396"/>
      <c r="S8" s="396"/>
      <c r="T8" s="396"/>
      <c r="U8" s="396"/>
      <c r="V8" s="396"/>
      <c r="W8" s="396"/>
      <c r="X8" s="396"/>
      <c r="Y8" s="396"/>
      <c r="Z8" s="396"/>
      <c r="AA8" s="396"/>
      <c r="AB8" s="396"/>
      <c r="AC8" s="396"/>
      <c r="AD8" s="396"/>
      <c r="AE8" s="396"/>
      <c r="AF8" s="396"/>
      <c r="AG8" s="396"/>
      <c r="AH8" s="396"/>
      <c r="AI8" s="396"/>
      <c r="AJ8" s="396"/>
      <c r="AK8" s="396"/>
      <c r="AL8" s="396"/>
      <c r="AM8" s="396"/>
      <c r="AN8" s="396"/>
      <c r="AO8" s="396"/>
      <c r="AP8" s="396"/>
      <c r="AQ8" s="396"/>
      <c r="AR8" s="396"/>
      <c r="AS8" s="396"/>
      <c r="AT8" s="396"/>
      <c r="AU8" s="396"/>
      <c r="AV8" s="396"/>
      <c r="AW8" s="396"/>
      <c r="AX8" s="396"/>
      <c r="AY8" s="396"/>
      <c r="AZ8" s="396"/>
      <c r="BA8" s="396"/>
      <c r="BB8" s="397"/>
    </row>
    <row r="9" spans="2:64" ht="55.5" customHeight="1" thickBot="1">
      <c r="B9" s="398" t="s">
        <v>372</v>
      </c>
      <c r="C9" s="399"/>
      <c r="D9" s="399"/>
      <c r="E9" s="399"/>
      <c r="F9" s="399"/>
      <c r="G9" s="399"/>
      <c r="H9" s="399"/>
      <c r="I9" s="400"/>
      <c r="J9" s="401" t="s">
        <v>255</v>
      </c>
      <c r="K9" s="391"/>
      <c r="L9" s="391"/>
      <c r="M9" s="391"/>
      <c r="N9" s="391"/>
      <c r="O9" s="391"/>
      <c r="P9" s="391"/>
      <c r="Q9" s="392"/>
      <c r="R9" s="387" t="s">
        <v>13</v>
      </c>
      <c r="S9" s="388"/>
      <c r="T9" s="388"/>
      <c r="U9" s="388"/>
      <c r="V9" s="388"/>
      <c r="W9" s="388"/>
      <c r="X9" s="387" t="s">
        <v>14</v>
      </c>
      <c r="Y9" s="388"/>
      <c r="Z9" s="388"/>
      <c r="AA9" s="388"/>
      <c r="AB9" s="388"/>
      <c r="AC9" s="389"/>
      <c r="AD9" s="387" t="s">
        <v>75</v>
      </c>
      <c r="AE9" s="390"/>
      <c r="AF9" s="390"/>
      <c r="AG9" s="387" t="s">
        <v>371</v>
      </c>
      <c r="AH9" s="391"/>
      <c r="AI9" s="391"/>
      <c r="AJ9" s="391"/>
      <c r="AK9" s="391"/>
      <c r="AL9" s="391"/>
      <c r="AM9" s="391"/>
      <c r="AN9" s="391"/>
      <c r="AO9" s="392"/>
      <c r="AP9" s="387" t="s">
        <v>256</v>
      </c>
      <c r="AQ9" s="388"/>
      <c r="AR9" s="388"/>
      <c r="AS9" s="388"/>
      <c r="AT9" s="388"/>
      <c r="AU9" s="388"/>
      <c r="AV9" s="388"/>
      <c r="AW9" s="388"/>
      <c r="AX9" s="388"/>
      <c r="AY9" s="389"/>
      <c r="AZ9" s="219" t="s">
        <v>1</v>
      </c>
      <c r="BA9" s="145"/>
      <c r="BB9" s="146"/>
    </row>
    <row r="10" spans="2:64" ht="10.5" customHeight="1">
      <c r="B10" s="203" t="s">
        <v>66</v>
      </c>
      <c r="C10" s="204"/>
      <c r="D10" s="204"/>
      <c r="E10" s="204"/>
      <c r="F10" s="204"/>
      <c r="G10" s="204"/>
      <c r="H10" s="204"/>
      <c r="I10" s="205"/>
      <c r="J10" s="434" t="s">
        <v>15</v>
      </c>
      <c r="K10" s="435"/>
      <c r="L10" s="435"/>
      <c r="M10" s="435"/>
      <c r="N10" s="435"/>
      <c r="O10" s="435"/>
      <c r="P10" s="435"/>
      <c r="Q10" s="436"/>
      <c r="R10" s="438"/>
      <c r="S10" s="439"/>
      <c r="T10" s="439"/>
      <c r="U10" s="439"/>
      <c r="V10" s="439"/>
      <c r="W10" s="439"/>
      <c r="X10" s="428"/>
      <c r="Y10" s="429"/>
      <c r="Z10" s="429"/>
      <c r="AA10" s="429"/>
      <c r="AB10" s="429"/>
      <c r="AC10" s="430"/>
      <c r="AD10" s="422"/>
      <c r="AE10" s="423"/>
      <c r="AF10" s="424"/>
      <c r="AG10" s="458"/>
      <c r="AH10" s="459"/>
      <c r="AI10" s="459"/>
      <c r="AJ10" s="459"/>
      <c r="AK10" s="459"/>
      <c r="AL10" s="459"/>
      <c r="AM10" s="459"/>
      <c r="AN10" s="459"/>
      <c r="AO10" s="460"/>
      <c r="AP10" s="403"/>
      <c r="AQ10" s="404"/>
      <c r="AR10" s="404"/>
      <c r="AS10" s="404"/>
      <c r="AT10" s="404"/>
      <c r="AU10" s="404"/>
      <c r="AV10" s="404"/>
      <c r="AW10" s="404"/>
      <c r="AX10" s="404"/>
      <c r="AY10" s="405"/>
      <c r="AZ10" s="409" t="s">
        <v>2</v>
      </c>
      <c r="BA10" s="410"/>
      <c r="BB10" s="411"/>
    </row>
    <row r="11" spans="2:64" ht="15" customHeight="1">
      <c r="B11" s="206"/>
      <c r="C11" s="207"/>
      <c r="D11" s="207"/>
      <c r="E11" s="207"/>
      <c r="F11" s="207"/>
      <c r="G11" s="207"/>
      <c r="H11" s="207"/>
      <c r="I11" s="208"/>
      <c r="J11" s="437"/>
      <c r="K11" s="432"/>
      <c r="L11" s="432"/>
      <c r="M11" s="432"/>
      <c r="N11" s="432"/>
      <c r="O11" s="432"/>
      <c r="P11" s="432"/>
      <c r="Q11" s="433"/>
      <c r="R11" s="282"/>
      <c r="S11" s="283"/>
      <c r="T11" s="283"/>
      <c r="U11" s="283"/>
      <c r="V11" s="283"/>
      <c r="W11" s="283"/>
      <c r="X11" s="431"/>
      <c r="Y11" s="432"/>
      <c r="Z11" s="432"/>
      <c r="AA11" s="432"/>
      <c r="AB11" s="432"/>
      <c r="AC11" s="433"/>
      <c r="AD11" s="350"/>
      <c r="AE11" s="351"/>
      <c r="AF11" s="425"/>
      <c r="AG11" s="461"/>
      <c r="AH11" s="462"/>
      <c r="AI11" s="462"/>
      <c r="AJ11" s="462"/>
      <c r="AK11" s="462"/>
      <c r="AL11" s="462"/>
      <c r="AM11" s="462"/>
      <c r="AN11" s="462"/>
      <c r="AO11" s="463"/>
      <c r="AP11" s="406"/>
      <c r="AQ11" s="407"/>
      <c r="AR11" s="407"/>
      <c r="AS11" s="407"/>
      <c r="AT11" s="407"/>
      <c r="AU11" s="407"/>
      <c r="AV11" s="407"/>
      <c r="AW11" s="407"/>
      <c r="AX11" s="407"/>
      <c r="AY11" s="408"/>
      <c r="AZ11" s="412"/>
      <c r="BA11" s="413"/>
      <c r="BB11" s="414"/>
      <c r="BL11" s="50"/>
    </row>
    <row r="12" spans="2:64" ht="12.75" customHeight="1" thickBot="1">
      <c r="B12" s="209"/>
      <c r="C12" s="210"/>
      <c r="D12" s="210"/>
      <c r="E12" s="210"/>
      <c r="F12" s="210"/>
      <c r="G12" s="210"/>
      <c r="H12" s="210"/>
      <c r="I12" s="211"/>
      <c r="J12" s="212" t="s">
        <v>26</v>
      </c>
      <c r="K12" s="213"/>
      <c r="L12" s="213"/>
      <c r="M12" s="213"/>
      <c r="N12" s="213"/>
      <c r="O12" s="214"/>
      <c r="P12" s="214"/>
      <c r="Q12" s="214"/>
      <c r="R12" s="214"/>
      <c r="S12" s="213" t="s">
        <v>27</v>
      </c>
      <c r="T12" s="213"/>
      <c r="U12" s="213"/>
      <c r="V12" s="421"/>
      <c r="W12" s="421"/>
      <c r="X12" s="421"/>
      <c r="Y12" s="421"/>
      <c r="Z12" s="421"/>
      <c r="AA12" s="421"/>
      <c r="AB12" s="421"/>
      <c r="AC12" s="421"/>
      <c r="AD12" s="421"/>
      <c r="AE12" s="421"/>
      <c r="AF12" s="421"/>
      <c r="AG12" s="213" t="s">
        <v>28</v>
      </c>
      <c r="AH12" s="213"/>
      <c r="AI12" s="421"/>
      <c r="AJ12" s="421"/>
      <c r="AK12" s="421"/>
      <c r="AL12" s="421"/>
      <c r="AM12" s="421"/>
      <c r="AN12" s="421"/>
      <c r="AO12" s="421"/>
      <c r="AP12" s="421"/>
      <c r="AQ12" s="421"/>
      <c r="AR12" s="421"/>
      <c r="AS12" s="421"/>
      <c r="AT12" s="421"/>
      <c r="AU12" s="421"/>
      <c r="AV12" s="421"/>
      <c r="AW12" s="421"/>
      <c r="AX12" s="421"/>
      <c r="AY12" s="421"/>
      <c r="AZ12" s="421"/>
      <c r="BA12" s="421"/>
      <c r="BB12" s="11" t="s">
        <v>29</v>
      </c>
    </row>
    <row r="13" spans="2:64" ht="8.4499999999999993" customHeight="1">
      <c r="B13" s="243" t="s">
        <v>3</v>
      </c>
      <c r="C13" s="244"/>
      <c r="D13" s="244"/>
      <c r="E13" s="244"/>
      <c r="F13" s="244"/>
      <c r="G13" s="244"/>
      <c r="H13" s="244"/>
      <c r="I13" s="245"/>
      <c r="J13" s="253"/>
      <c r="K13" s="254"/>
      <c r="L13" s="254"/>
      <c r="M13" s="254"/>
      <c r="N13" s="254"/>
      <c r="O13" s="254"/>
      <c r="P13" s="254"/>
      <c r="Q13" s="254"/>
      <c r="R13" s="438"/>
      <c r="S13" s="439"/>
      <c r="T13" s="439"/>
      <c r="U13" s="439"/>
      <c r="V13" s="439"/>
      <c r="W13" s="472"/>
      <c r="X13" s="249"/>
      <c r="Y13" s="250"/>
      <c r="Z13" s="250"/>
      <c r="AA13" s="250"/>
      <c r="AB13" s="250"/>
      <c r="AC13" s="250"/>
      <c r="AD13" s="367"/>
      <c r="AE13" s="368"/>
      <c r="AF13" s="426"/>
      <c r="AG13" s="464"/>
      <c r="AH13" s="464"/>
      <c r="AI13" s="464"/>
      <c r="AJ13" s="464"/>
      <c r="AK13" s="464"/>
      <c r="AL13" s="464"/>
      <c r="AM13" s="464"/>
      <c r="AN13" s="464"/>
      <c r="AO13" s="464"/>
      <c r="AP13" s="419"/>
      <c r="AQ13" s="420"/>
      <c r="AR13" s="420"/>
      <c r="AS13" s="420"/>
      <c r="AT13" s="420"/>
      <c r="AU13" s="420"/>
      <c r="AV13" s="420"/>
      <c r="AW13" s="420"/>
      <c r="AX13" s="420"/>
      <c r="AY13" s="420"/>
      <c r="AZ13" s="415" t="s">
        <v>2</v>
      </c>
      <c r="BA13" s="415"/>
      <c r="BB13" s="416"/>
    </row>
    <row r="14" spans="2:64" ht="13.15" customHeight="1">
      <c r="B14" s="246"/>
      <c r="C14" s="247"/>
      <c r="D14" s="247"/>
      <c r="E14" s="247"/>
      <c r="F14" s="247"/>
      <c r="G14" s="247"/>
      <c r="H14" s="247"/>
      <c r="I14" s="248"/>
      <c r="J14" s="255"/>
      <c r="K14" s="256"/>
      <c r="L14" s="256"/>
      <c r="M14" s="256"/>
      <c r="N14" s="256"/>
      <c r="O14" s="256"/>
      <c r="P14" s="256"/>
      <c r="Q14" s="257"/>
      <c r="R14" s="282"/>
      <c r="S14" s="283"/>
      <c r="T14" s="283"/>
      <c r="U14" s="283"/>
      <c r="V14" s="283"/>
      <c r="W14" s="284"/>
      <c r="X14" s="251"/>
      <c r="Y14" s="251"/>
      <c r="Z14" s="251"/>
      <c r="AA14" s="251"/>
      <c r="AB14" s="251"/>
      <c r="AC14" s="251"/>
      <c r="AD14" s="370"/>
      <c r="AE14" s="371"/>
      <c r="AF14" s="427"/>
      <c r="AG14" s="353"/>
      <c r="AH14" s="353"/>
      <c r="AI14" s="353"/>
      <c r="AJ14" s="353"/>
      <c r="AK14" s="353"/>
      <c r="AL14" s="353"/>
      <c r="AM14" s="353"/>
      <c r="AN14" s="353"/>
      <c r="AO14" s="353"/>
      <c r="AP14" s="356"/>
      <c r="AQ14" s="356"/>
      <c r="AR14" s="356"/>
      <c r="AS14" s="356"/>
      <c r="AT14" s="356"/>
      <c r="AU14" s="356"/>
      <c r="AV14" s="356"/>
      <c r="AW14" s="356"/>
      <c r="AX14" s="356"/>
      <c r="AY14" s="356"/>
      <c r="AZ14" s="417"/>
      <c r="BA14" s="417"/>
      <c r="BB14" s="418"/>
    </row>
    <row r="15" spans="2:64" ht="8.25" customHeight="1">
      <c r="B15" s="276" t="s">
        <v>3</v>
      </c>
      <c r="C15" s="277"/>
      <c r="D15" s="277"/>
      <c r="E15" s="277"/>
      <c r="F15" s="277"/>
      <c r="G15" s="277"/>
      <c r="H15" s="277"/>
      <c r="I15" s="278"/>
      <c r="J15" s="258"/>
      <c r="K15" s="259"/>
      <c r="L15" s="259"/>
      <c r="M15" s="259"/>
      <c r="N15" s="259"/>
      <c r="O15" s="259"/>
      <c r="P15" s="259"/>
      <c r="Q15" s="259"/>
      <c r="R15" s="279"/>
      <c r="S15" s="280"/>
      <c r="T15" s="280"/>
      <c r="U15" s="280"/>
      <c r="V15" s="280"/>
      <c r="W15" s="281"/>
      <c r="X15" s="252"/>
      <c r="Y15" s="252"/>
      <c r="Z15" s="252"/>
      <c r="AA15" s="252"/>
      <c r="AB15" s="252"/>
      <c r="AC15" s="252"/>
      <c r="AD15" s="370"/>
      <c r="AE15" s="371"/>
      <c r="AF15" s="427"/>
      <c r="AG15" s="353"/>
      <c r="AH15" s="353"/>
      <c r="AI15" s="353"/>
      <c r="AJ15" s="353"/>
      <c r="AK15" s="353"/>
      <c r="AL15" s="353"/>
      <c r="AM15" s="353"/>
      <c r="AN15" s="353"/>
      <c r="AO15" s="353"/>
      <c r="AP15" s="355"/>
      <c r="AQ15" s="356"/>
      <c r="AR15" s="356"/>
      <c r="AS15" s="356"/>
      <c r="AT15" s="356"/>
      <c r="AU15" s="356"/>
      <c r="AV15" s="356"/>
      <c r="AW15" s="356"/>
      <c r="AX15" s="356"/>
      <c r="AY15" s="356"/>
      <c r="AZ15" s="358" t="s">
        <v>2</v>
      </c>
      <c r="BA15" s="358"/>
      <c r="BB15" s="359"/>
    </row>
    <row r="16" spans="2:64" ht="13.15" customHeight="1">
      <c r="B16" s="246"/>
      <c r="C16" s="247"/>
      <c r="D16" s="247"/>
      <c r="E16" s="247"/>
      <c r="F16" s="247"/>
      <c r="G16" s="247"/>
      <c r="H16" s="247"/>
      <c r="I16" s="248"/>
      <c r="J16" s="304"/>
      <c r="K16" s="251"/>
      <c r="L16" s="251"/>
      <c r="M16" s="251"/>
      <c r="N16" s="251"/>
      <c r="O16" s="251"/>
      <c r="P16" s="251"/>
      <c r="Q16" s="251"/>
      <c r="R16" s="282"/>
      <c r="S16" s="283"/>
      <c r="T16" s="283"/>
      <c r="U16" s="283"/>
      <c r="V16" s="283"/>
      <c r="W16" s="284"/>
      <c r="X16" s="252"/>
      <c r="Y16" s="252"/>
      <c r="Z16" s="252"/>
      <c r="AA16" s="252"/>
      <c r="AB16" s="252"/>
      <c r="AC16" s="252"/>
      <c r="AD16" s="370"/>
      <c r="AE16" s="371"/>
      <c r="AF16" s="427"/>
      <c r="AG16" s="353"/>
      <c r="AH16" s="353"/>
      <c r="AI16" s="353"/>
      <c r="AJ16" s="353"/>
      <c r="AK16" s="353"/>
      <c r="AL16" s="353"/>
      <c r="AM16" s="353"/>
      <c r="AN16" s="353"/>
      <c r="AO16" s="353"/>
      <c r="AP16" s="356"/>
      <c r="AQ16" s="356"/>
      <c r="AR16" s="356"/>
      <c r="AS16" s="356"/>
      <c r="AT16" s="356"/>
      <c r="AU16" s="356"/>
      <c r="AV16" s="356"/>
      <c r="AW16" s="356"/>
      <c r="AX16" s="356"/>
      <c r="AY16" s="356"/>
      <c r="AZ16" s="417"/>
      <c r="BA16" s="417"/>
      <c r="BB16" s="418"/>
    </row>
    <row r="17" spans="2:55" ht="8.25" customHeight="1">
      <c r="B17" s="276" t="s">
        <v>3</v>
      </c>
      <c r="C17" s="277"/>
      <c r="D17" s="277"/>
      <c r="E17" s="277"/>
      <c r="F17" s="277"/>
      <c r="G17" s="277"/>
      <c r="H17" s="277"/>
      <c r="I17" s="278"/>
      <c r="J17" s="258"/>
      <c r="K17" s="259"/>
      <c r="L17" s="259"/>
      <c r="M17" s="259"/>
      <c r="N17" s="259"/>
      <c r="O17" s="259"/>
      <c r="P17" s="259"/>
      <c r="Q17" s="259"/>
      <c r="R17" s="279"/>
      <c r="S17" s="280"/>
      <c r="T17" s="280"/>
      <c r="U17" s="280"/>
      <c r="V17" s="280"/>
      <c r="W17" s="281"/>
      <c r="X17" s="252"/>
      <c r="Y17" s="251"/>
      <c r="Z17" s="251"/>
      <c r="AA17" s="251"/>
      <c r="AB17" s="251"/>
      <c r="AC17" s="251"/>
      <c r="AD17" s="370"/>
      <c r="AE17" s="371"/>
      <c r="AF17" s="427"/>
      <c r="AG17" s="353"/>
      <c r="AH17" s="353"/>
      <c r="AI17" s="353"/>
      <c r="AJ17" s="353"/>
      <c r="AK17" s="353"/>
      <c r="AL17" s="353"/>
      <c r="AM17" s="353"/>
      <c r="AN17" s="353"/>
      <c r="AO17" s="353"/>
      <c r="AP17" s="355"/>
      <c r="AQ17" s="356"/>
      <c r="AR17" s="356"/>
      <c r="AS17" s="356"/>
      <c r="AT17" s="356"/>
      <c r="AU17" s="356"/>
      <c r="AV17" s="356"/>
      <c r="AW17" s="356"/>
      <c r="AX17" s="356"/>
      <c r="AY17" s="356"/>
      <c r="AZ17" s="358" t="s">
        <v>2</v>
      </c>
      <c r="BA17" s="358"/>
      <c r="BB17" s="359"/>
    </row>
    <row r="18" spans="2:55" ht="13.15" customHeight="1">
      <c r="B18" s="246"/>
      <c r="C18" s="247"/>
      <c r="D18" s="247"/>
      <c r="E18" s="247"/>
      <c r="F18" s="247"/>
      <c r="G18" s="247"/>
      <c r="H18" s="247"/>
      <c r="I18" s="248"/>
      <c r="J18" s="304"/>
      <c r="K18" s="251"/>
      <c r="L18" s="251"/>
      <c r="M18" s="251"/>
      <c r="N18" s="251"/>
      <c r="O18" s="251"/>
      <c r="P18" s="251"/>
      <c r="Q18" s="251"/>
      <c r="R18" s="282"/>
      <c r="S18" s="283"/>
      <c r="T18" s="283"/>
      <c r="U18" s="283"/>
      <c r="V18" s="283"/>
      <c r="W18" s="284"/>
      <c r="X18" s="251"/>
      <c r="Y18" s="251"/>
      <c r="Z18" s="251"/>
      <c r="AA18" s="251"/>
      <c r="AB18" s="251"/>
      <c r="AC18" s="251"/>
      <c r="AD18" s="370"/>
      <c r="AE18" s="371"/>
      <c r="AF18" s="427"/>
      <c r="AG18" s="353"/>
      <c r="AH18" s="353"/>
      <c r="AI18" s="353"/>
      <c r="AJ18" s="353"/>
      <c r="AK18" s="353"/>
      <c r="AL18" s="353"/>
      <c r="AM18" s="353"/>
      <c r="AN18" s="353"/>
      <c r="AO18" s="353"/>
      <c r="AP18" s="356"/>
      <c r="AQ18" s="356"/>
      <c r="AR18" s="356"/>
      <c r="AS18" s="356"/>
      <c r="AT18" s="356"/>
      <c r="AU18" s="356"/>
      <c r="AV18" s="356"/>
      <c r="AW18" s="356"/>
      <c r="AX18" s="356"/>
      <c r="AY18" s="356"/>
      <c r="AZ18" s="417"/>
      <c r="BA18" s="417"/>
      <c r="BB18" s="418"/>
    </row>
    <row r="19" spans="2:55" ht="8.25" customHeight="1">
      <c r="B19" s="276" t="s">
        <v>3</v>
      </c>
      <c r="C19" s="277"/>
      <c r="D19" s="277"/>
      <c r="E19" s="277"/>
      <c r="F19" s="277"/>
      <c r="G19" s="277"/>
      <c r="H19" s="277"/>
      <c r="I19" s="278"/>
      <c r="J19" s="258"/>
      <c r="K19" s="259"/>
      <c r="L19" s="259"/>
      <c r="M19" s="259"/>
      <c r="N19" s="259"/>
      <c r="O19" s="259"/>
      <c r="P19" s="259"/>
      <c r="Q19" s="259"/>
      <c r="R19" s="279"/>
      <c r="S19" s="280"/>
      <c r="T19" s="280"/>
      <c r="U19" s="280"/>
      <c r="V19" s="280"/>
      <c r="W19" s="281"/>
      <c r="X19" s="252"/>
      <c r="Y19" s="251"/>
      <c r="Z19" s="251"/>
      <c r="AA19" s="251"/>
      <c r="AB19" s="251"/>
      <c r="AC19" s="251"/>
      <c r="AD19" s="370"/>
      <c r="AE19" s="371"/>
      <c r="AF19" s="427"/>
      <c r="AG19" s="353"/>
      <c r="AH19" s="353"/>
      <c r="AI19" s="353"/>
      <c r="AJ19" s="353"/>
      <c r="AK19" s="353"/>
      <c r="AL19" s="353"/>
      <c r="AM19" s="353"/>
      <c r="AN19" s="353"/>
      <c r="AO19" s="353"/>
      <c r="AP19" s="355"/>
      <c r="AQ19" s="356"/>
      <c r="AR19" s="356"/>
      <c r="AS19" s="356"/>
      <c r="AT19" s="356"/>
      <c r="AU19" s="356"/>
      <c r="AV19" s="356"/>
      <c r="AW19" s="356"/>
      <c r="AX19" s="356"/>
      <c r="AY19" s="356"/>
      <c r="AZ19" s="358" t="s">
        <v>2</v>
      </c>
      <c r="BA19" s="358"/>
      <c r="BB19" s="359"/>
    </row>
    <row r="20" spans="2:55" ht="13.15" customHeight="1">
      <c r="B20" s="246"/>
      <c r="C20" s="247"/>
      <c r="D20" s="247"/>
      <c r="E20" s="247"/>
      <c r="F20" s="247"/>
      <c r="G20" s="247"/>
      <c r="H20" s="247"/>
      <c r="I20" s="248"/>
      <c r="J20" s="304"/>
      <c r="K20" s="251"/>
      <c r="L20" s="251"/>
      <c r="M20" s="251"/>
      <c r="N20" s="251"/>
      <c r="O20" s="251"/>
      <c r="P20" s="251"/>
      <c r="Q20" s="251"/>
      <c r="R20" s="282"/>
      <c r="S20" s="283"/>
      <c r="T20" s="283"/>
      <c r="U20" s="283"/>
      <c r="V20" s="283"/>
      <c r="W20" s="284"/>
      <c r="X20" s="251"/>
      <c r="Y20" s="251"/>
      <c r="Z20" s="251"/>
      <c r="AA20" s="251"/>
      <c r="AB20" s="251"/>
      <c r="AC20" s="251"/>
      <c r="AD20" s="370"/>
      <c r="AE20" s="371"/>
      <c r="AF20" s="427"/>
      <c r="AG20" s="353"/>
      <c r="AH20" s="353"/>
      <c r="AI20" s="353"/>
      <c r="AJ20" s="353"/>
      <c r="AK20" s="353"/>
      <c r="AL20" s="353"/>
      <c r="AM20" s="353"/>
      <c r="AN20" s="353"/>
      <c r="AO20" s="353"/>
      <c r="AP20" s="356"/>
      <c r="AQ20" s="356"/>
      <c r="AR20" s="356"/>
      <c r="AS20" s="356"/>
      <c r="AT20" s="356"/>
      <c r="AU20" s="356"/>
      <c r="AV20" s="356"/>
      <c r="AW20" s="356"/>
      <c r="AX20" s="356"/>
      <c r="AY20" s="356"/>
      <c r="AZ20" s="417"/>
      <c r="BA20" s="417"/>
      <c r="BB20" s="418"/>
    </row>
    <row r="21" spans="2:55" ht="8.25" customHeight="1">
      <c r="B21" s="276" t="s">
        <v>3</v>
      </c>
      <c r="C21" s="277"/>
      <c r="D21" s="277"/>
      <c r="E21" s="277"/>
      <c r="F21" s="277"/>
      <c r="G21" s="277"/>
      <c r="H21" s="277"/>
      <c r="I21" s="278"/>
      <c r="J21" s="258"/>
      <c r="K21" s="259"/>
      <c r="L21" s="259"/>
      <c r="M21" s="259"/>
      <c r="N21" s="259"/>
      <c r="O21" s="259"/>
      <c r="P21" s="259"/>
      <c r="Q21" s="259"/>
      <c r="R21" s="279"/>
      <c r="S21" s="280"/>
      <c r="T21" s="280"/>
      <c r="U21" s="280"/>
      <c r="V21" s="280"/>
      <c r="W21" s="281"/>
      <c r="X21" s="252"/>
      <c r="Y21" s="251"/>
      <c r="Z21" s="251"/>
      <c r="AA21" s="251"/>
      <c r="AB21" s="251"/>
      <c r="AC21" s="251"/>
      <c r="AD21" s="370"/>
      <c r="AE21" s="371"/>
      <c r="AF21" s="427"/>
      <c r="AG21" s="353"/>
      <c r="AH21" s="353"/>
      <c r="AI21" s="353"/>
      <c r="AJ21" s="353"/>
      <c r="AK21" s="353"/>
      <c r="AL21" s="353"/>
      <c r="AM21" s="353"/>
      <c r="AN21" s="353"/>
      <c r="AO21" s="353"/>
      <c r="AP21" s="355"/>
      <c r="AQ21" s="356"/>
      <c r="AR21" s="356"/>
      <c r="AS21" s="356"/>
      <c r="AT21" s="356"/>
      <c r="AU21" s="356"/>
      <c r="AV21" s="356"/>
      <c r="AW21" s="356"/>
      <c r="AX21" s="356"/>
      <c r="AY21" s="356"/>
      <c r="AZ21" s="358" t="s">
        <v>2</v>
      </c>
      <c r="BA21" s="358"/>
      <c r="BB21" s="359"/>
    </row>
    <row r="22" spans="2:55" ht="13.15" customHeight="1">
      <c r="B22" s="246"/>
      <c r="C22" s="247"/>
      <c r="D22" s="247"/>
      <c r="E22" s="247"/>
      <c r="F22" s="247"/>
      <c r="G22" s="247"/>
      <c r="H22" s="247"/>
      <c r="I22" s="248"/>
      <c r="J22" s="304"/>
      <c r="K22" s="251"/>
      <c r="L22" s="251"/>
      <c r="M22" s="251"/>
      <c r="N22" s="251"/>
      <c r="O22" s="251"/>
      <c r="P22" s="251"/>
      <c r="Q22" s="251"/>
      <c r="R22" s="282"/>
      <c r="S22" s="283"/>
      <c r="T22" s="283"/>
      <c r="U22" s="283"/>
      <c r="V22" s="283"/>
      <c r="W22" s="284"/>
      <c r="X22" s="251"/>
      <c r="Y22" s="251"/>
      <c r="Z22" s="251"/>
      <c r="AA22" s="251"/>
      <c r="AB22" s="251"/>
      <c r="AC22" s="251"/>
      <c r="AD22" s="370"/>
      <c r="AE22" s="371"/>
      <c r="AF22" s="427"/>
      <c r="AG22" s="353"/>
      <c r="AH22" s="353"/>
      <c r="AI22" s="353"/>
      <c r="AJ22" s="353"/>
      <c r="AK22" s="353"/>
      <c r="AL22" s="353"/>
      <c r="AM22" s="353"/>
      <c r="AN22" s="353"/>
      <c r="AO22" s="353"/>
      <c r="AP22" s="356"/>
      <c r="AQ22" s="356"/>
      <c r="AR22" s="356"/>
      <c r="AS22" s="356"/>
      <c r="AT22" s="356"/>
      <c r="AU22" s="356"/>
      <c r="AV22" s="356"/>
      <c r="AW22" s="356"/>
      <c r="AX22" s="356"/>
      <c r="AY22" s="356"/>
      <c r="AZ22" s="417"/>
      <c r="BA22" s="417"/>
      <c r="BB22" s="418"/>
    </row>
    <row r="23" spans="2:55" ht="8.25" customHeight="1">
      <c r="B23" s="345" t="s">
        <v>3</v>
      </c>
      <c r="C23" s="346"/>
      <c r="D23" s="346"/>
      <c r="E23" s="346"/>
      <c r="F23" s="346"/>
      <c r="G23" s="346"/>
      <c r="H23" s="346"/>
      <c r="I23" s="347"/>
      <c r="J23" s="258"/>
      <c r="K23" s="259"/>
      <c r="L23" s="259"/>
      <c r="M23" s="259"/>
      <c r="N23" s="259"/>
      <c r="O23" s="259"/>
      <c r="P23" s="259"/>
      <c r="Q23" s="259"/>
      <c r="R23" s="279"/>
      <c r="S23" s="280"/>
      <c r="T23" s="280"/>
      <c r="U23" s="280"/>
      <c r="V23" s="280"/>
      <c r="W23" s="280"/>
      <c r="X23" s="252"/>
      <c r="Y23" s="251"/>
      <c r="Z23" s="251"/>
      <c r="AA23" s="251"/>
      <c r="AB23" s="251"/>
      <c r="AC23" s="251"/>
      <c r="AD23" s="370"/>
      <c r="AE23" s="371"/>
      <c r="AF23" s="427"/>
      <c r="AG23" s="353"/>
      <c r="AH23" s="353"/>
      <c r="AI23" s="353"/>
      <c r="AJ23" s="353"/>
      <c r="AK23" s="353"/>
      <c r="AL23" s="353"/>
      <c r="AM23" s="353"/>
      <c r="AN23" s="353"/>
      <c r="AO23" s="353"/>
      <c r="AP23" s="355"/>
      <c r="AQ23" s="356"/>
      <c r="AR23" s="356"/>
      <c r="AS23" s="356"/>
      <c r="AT23" s="356"/>
      <c r="AU23" s="356"/>
      <c r="AV23" s="356"/>
      <c r="AW23" s="356"/>
      <c r="AX23" s="356"/>
      <c r="AY23" s="356"/>
      <c r="AZ23" s="358" t="s">
        <v>2</v>
      </c>
      <c r="BA23" s="358"/>
      <c r="BB23" s="359"/>
    </row>
    <row r="24" spans="2:55" ht="13.15" customHeight="1" thickBot="1">
      <c r="B24" s="246"/>
      <c r="C24" s="247"/>
      <c r="D24" s="247"/>
      <c r="E24" s="247"/>
      <c r="F24" s="247"/>
      <c r="G24" s="247"/>
      <c r="H24" s="247"/>
      <c r="I24" s="248"/>
      <c r="J24" s="348"/>
      <c r="K24" s="349"/>
      <c r="L24" s="349"/>
      <c r="M24" s="349"/>
      <c r="N24" s="349"/>
      <c r="O24" s="349"/>
      <c r="P24" s="349"/>
      <c r="Q24" s="349"/>
      <c r="R24" s="282"/>
      <c r="S24" s="283"/>
      <c r="T24" s="283"/>
      <c r="U24" s="283"/>
      <c r="V24" s="283"/>
      <c r="W24" s="283"/>
      <c r="X24" s="349"/>
      <c r="Y24" s="349"/>
      <c r="Z24" s="349"/>
      <c r="AA24" s="349"/>
      <c r="AB24" s="349"/>
      <c r="AC24" s="349"/>
      <c r="AD24" s="465"/>
      <c r="AE24" s="466"/>
      <c r="AF24" s="485"/>
      <c r="AG24" s="354"/>
      <c r="AH24" s="354"/>
      <c r="AI24" s="354"/>
      <c r="AJ24" s="354"/>
      <c r="AK24" s="354"/>
      <c r="AL24" s="354"/>
      <c r="AM24" s="354"/>
      <c r="AN24" s="354"/>
      <c r="AO24" s="354"/>
      <c r="AP24" s="357"/>
      <c r="AQ24" s="357"/>
      <c r="AR24" s="357"/>
      <c r="AS24" s="357"/>
      <c r="AT24" s="357"/>
      <c r="AU24" s="357"/>
      <c r="AV24" s="357"/>
      <c r="AW24" s="357"/>
      <c r="AX24" s="357"/>
      <c r="AY24" s="357"/>
      <c r="AZ24" s="360"/>
      <c r="BA24" s="360"/>
      <c r="BB24" s="361"/>
    </row>
    <row r="25" spans="2:55" ht="8.25" customHeight="1">
      <c r="B25" s="373" t="s">
        <v>77</v>
      </c>
      <c r="C25" s="374"/>
      <c r="D25" s="374"/>
      <c r="E25" s="374"/>
      <c r="F25" s="374"/>
      <c r="G25" s="374"/>
      <c r="H25" s="374"/>
      <c r="I25" s="375"/>
      <c r="J25" s="253"/>
      <c r="K25" s="254"/>
      <c r="L25" s="254"/>
      <c r="M25" s="254"/>
      <c r="N25" s="254"/>
      <c r="O25" s="254"/>
      <c r="P25" s="254"/>
      <c r="Q25" s="254"/>
      <c r="R25" s="440"/>
      <c r="S25" s="440"/>
      <c r="T25" s="440"/>
      <c r="U25" s="440"/>
      <c r="V25" s="440"/>
      <c r="W25" s="440"/>
      <c r="X25" s="441"/>
      <c r="Y25" s="442"/>
      <c r="Z25" s="442"/>
      <c r="AA25" s="442"/>
      <c r="AB25" s="442"/>
      <c r="AC25" s="442"/>
      <c r="AD25" s="367"/>
      <c r="AE25" s="368"/>
      <c r="AF25" s="369"/>
      <c r="AG25" s="362" t="s">
        <v>7</v>
      </c>
      <c r="AH25" s="363"/>
      <c r="AI25" s="363"/>
      <c r="AJ25" s="363"/>
      <c r="AK25" s="363"/>
      <c r="AL25" s="363"/>
      <c r="AM25" s="363"/>
      <c r="AN25" s="363"/>
      <c r="AO25" s="363"/>
      <c r="AP25" s="363"/>
      <c r="AQ25" s="363"/>
      <c r="AR25" s="363"/>
      <c r="AS25" s="363"/>
      <c r="AT25" s="363"/>
      <c r="AU25" s="363"/>
      <c r="AV25" s="363"/>
      <c r="AW25" s="363"/>
      <c r="AX25" s="363"/>
      <c r="AY25" s="363"/>
      <c r="AZ25" s="363"/>
      <c r="BA25" s="363"/>
      <c r="BB25" s="364"/>
    </row>
    <row r="26" spans="2:55" ht="13.15" customHeight="1">
      <c r="B26" s="376"/>
      <c r="C26" s="377"/>
      <c r="D26" s="377"/>
      <c r="E26" s="377"/>
      <c r="F26" s="377"/>
      <c r="G26" s="377"/>
      <c r="H26" s="377"/>
      <c r="I26" s="378"/>
      <c r="J26" s="304"/>
      <c r="K26" s="251"/>
      <c r="L26" s="251"/>
      <c r="M26" s="251"/>
      <c r="N26" s="251"/>
      <c r="O26" s="251"/>
      <c r="P26" s="251"/>
      <c r="Q26" s="251"/>
      <c r="R26" s="313"/>
      <c r="S26" s="313"/>
      <c r="T26" s="313"/>
      <c r="U26" s="313"/>
      <c r="V26" s="313"/>
      <c r="W26" s="313"/>
      <c r="X26" s="443"/>
      <c r="Y26" s="443"/>
      <c r="Z26" s="443"/>
      <c r="AA26" s="443"/>
      <c r="AB26" s="443"/>
      <c r="AC26" s="443"/>
      <c r="AD26" s="370"/>
      <c r="AE26" s="371"/>
      <c r="AF26" s="372"/>
      <c r="AG26" s="365"/>
      <c r="AH26" s="263"/>
      <c r="AI26" s="263"/>
      <c r="AJ26" s="263"/>
      <c r="AK26" s="263"/>
      <c r="AL26" s="263"/>
      <c r="AM26" s="263"/>
      <c r="AN26" s="263"/>
      <c r="AO26" s="263"/>
      <c r="AP26" s="263"/>
      <c r="AQ26" s="263"/>
      <c r="AR26" s="263"/>
      <c r="AS26" s="263"/>
      <c r="AT26" s="263"/>
      <c r="AU26" s="263"/>
      <c r="AV26" s="263"/>
      <c r="AW26" s="263"/>
      <c r="AX26" s="263"/>
      <c r="AY26" s="263"/>
      <c r="AZ26" s="263"/>
      <c r="BA26" s="263"/>
      <c r="BB26" s="366"/>
      <c r="BC26" s="12"/>
    </row>
    <row r="27" spans="2:55" ht="8.25" customHeight="1">
      <c r="B27" s="305" t="s">
        <v>3</v>
      </c>
      <c r="C27" s="225"/>
      <c r="D27" s="225"/>
      <c r="E27" s="225"/>
      <c r="F27" s="225"/>
      <c r="G27" s="225"/>
      <c r="H27" s="225"/>
      <c r="I27" s="306"/>
      <c r="J27" s="258"/>
      <c r="K27" s="259"/>
      <c r="L27" s="259"/>
      <c r="M27" s="259"/>
      <c r="N27" s="259"/>
      <c r="O27" s="259"/>
      <c r="P27" s="259"/>
      <c r="Q27" s="259"/>
      <c r="R27" s="313"/>
      <c r="S27" s="313"/>
      <c r="T27" s="313"/>
      <c r="U27" s="313"/>
      <c r="V27" s="313"/>
      <c r="W27" s="313"/>
      <c r="X27" s="314"/>
      <c r="Y27" s="314"/>
      <c r="Z27" s="314"/>
      <c r="AA27" s="314"/>
      <c r="AB27" s="314"/>
      <c r="AC27" s="314"/>
      <c r="AD27" s="370"/>
      <c r="AE27" s="371"/>
      <c r="AF27" s="372"/>
      <c r="AG27" s="469" t="s">
        <v>42</v>
      </c>
      <c r="AH27" s="261"/>
      <c r="AI27" s="261"/>
      <c r="AJ27" s="261"/>
      <c r="AK27" s="261"/>
      <c r="AL27" s="261"/>
      <c r="AM27" s="261"/>
      <c r="AN27" s="261"/>
      <c r="AO27" s="261"/>
      <c r="AP27" s="261"/>
      <c r="AQ27" s="261"/>
      <c r="AR27" s="261"/>
      <c r="AS27" s="261"/>
      <c r="AT27" s="470"/>
      <c r="AU27" s="260" t="s">
        <v>76</v>
      </c>
      <c r="AV27" s="261"/>
      <c r="AW27" s="261"/>
      <c r="AX27" s="261"/>
      <c r="AY27" s="261"/>
      <c r="AZ27" s="261"/>
      <c r="BA27" s="261"/>
      <c r="BB27" s="444"/>
    </row>
    <row r="28" spans="2:55" ht="13.15" customHeight="1">
      <c r="B28" s="307"/>
      <c r="C28" s="308"/>
      <c r="D28" s="308"/>
      <c r="E28" s="308"/>
      <c r="F28" s="308"/>
      <c r="G28" s="308"/>
      <c r="H28" s="308"/>
      <c r="I28" s="309"/>
      <c r="J28" s="304"/>
      <c r="K28" s="251"/>
      <c r="L28" s="251"/>
      <c r="M28" s="251"/>
      <c r="N28" s="251"/>
      <c r="O28" s="251"/>
      <c r="P28" s="251"/>
      <c r="Q28" s="251"/>
      <c r="R28" s="313"/>
      <c r="S28" s="313"/>
      <c r="T28" s="313"/>
      <c r="U28" s="313"/>
      <c r="V28" s="313"/>
      <c r="W28" s="313"/>
      <c r="X28" s="314"/>
      <c r="Y28" s="314"/>
      <c r="Z28" s="314"/>
      <c r="AA28" s="314"/>
      <c r="AB28" s="314"/>
      <c r="AC28" s="314"/>
      <c r="AD28" s="370"/>
      <c r="AE28" s="371"/>
      <c r="AF28" s="372"/>
      <c r="AG28" s="365"/>
      <c r="AH28" s="263"/>
      <c r="AI28" s="263"/>
      <c r="AJ28" s="263"/>
      <c r="AK28" s="263"/>
      <c r="AL28" s="263"/>
      <c r="AM28" s="263"/>
      <c r="AN28" s="263"/>
      <c r="AO28" s="263"/>
      <c r="AP28" s="263"/>
      <c r="AQ28" s="263"/>
      <c r="AR28" s="263"/>
      <c r="AS28" s="263"/>
      <c r="AT28" s="471"/>
      <c r="AU28" s="262"/>
      <c r="AV28" s="263"/>
      <c r="AW28" s="263"/>
      <c r="AX28" s="263"/>
      <c r="AY28" s="263"/>
      <c r="AZ28" s="263"/>
      <c r="BA28" s="263"/>
      <c r="BB28" s="366"/>
    </row>
    <row r="29" spans="2:55" ht="8.25" customHeight="1">
      <c r="B29" s="305" t="s">
        <v>3</v>
      </c>
      <c r="C29" s="225"/>
      <c r="D29" s="225"/>
      <c r="E29" s="225"/>
      <c r="F29" s="225"/>
      <c r="G29" s="225"/>
      <c r="H29" s="225"/>
      <c r="I29" s="306"/>
      <c r="J29" s="258"/>
      <c r="K29" s="259"/>
      <c r="L29" s="259"/>
      <c r="M29" s="259"/>
      <c r="N29" s="259"/>
      <c r="O29" s="259"/>
      <c r="P29" s="259"/>
      <c r="Q29" s="259"/>
      <c r="R29" s="313"/>
      <c r="S29" s="313"/>
      <c r="T29" s="313"/>
      <c r="U29" s="313"/>
      <c r="V29" s="313"/>
      <c r="W29" s="313"/>
      <c r="X29" s="314"/>
      <c r="Y29" s="314"/>
      <c r="Z29" s="314"/>
      <c r="AA29" s="314"/>
      <c r="AB29" s="314"/>
      <c r="AC29" s="314"/>
      <c r="AD29" s="370"/>
      <c r="AE29" s="371"/>
      <c r="AF29" s="372"/>
      <c r="AG29" s="473" t="s">
        <v>43</v>
      </c>
      <c r="AH29" s="474"/>
      <c r="AI29" s="474"/>
      <c r="AJ29" s="474"/>
      <c r="AK29" s="474"/>
      <c r="AL29" s="474"/>
      <c r="AM29" s="474"/>
      <c r="AN29" s="474"/>
      <c r="AO29" s="474"/>
      <c r="AP29" s="474"/>
      <c r="AQ29" s="474"/>
      <c r="AR29" s="474"/>
      <c r="AS29" s="474"/>
      <c r="AT29" s="475"/>
      <c r="AU29" s="445"/>
      <c r="AV29" s="446"/>
      <c r="AW29" s="446"/>
      <c r="AX29" s="446"/>
      <c r="AY29" s="446"/>
      <c r="AZ29" s="446"/>
      <c r="BA29" s="446"/>
      <c r="BB29" s="447"/>
    </row>
    <row r="30" spans="2:55" ht="13.15" customHeight="1">
      <c r="B30" s="307"/>
      <c r="C30" s="308"/>
      <c r="D30" s="308"/>
      <c r="E30" s="308"/>
      <c r="F30" s="308"/>
      <c r="G30" s="308"/>
      <c r="H30" s="308"/>
      <c r="I30" s="309"/>
      <c r="J30" s="304"/>
      <c r="K30" s="251"/>
      <c r="L30" s="251"/>
      <c r="M30" s="251"/>
      <c r="N30" s="251"/>
      <c r="O30" s="251"/>
      <c r="P30" s="251"/>
      <c r="Q30" s="251"/>
      <c r="R30" s="313"/>
      <c r="S30" s="313"/>
      <c r="T30" s="313"/>
      <c r="U30" s="313"/>
      <c r="V30" s="313"/>
      <c r="W30" s="313"/>
      <c r="X30" s="314"/>
      <c r="Y30" s="314"/>
      <c r="Z30" s="314"/>
      <c r="AA30" s="314"/>
      <c r="AB30" s="314"/>
      <c r="AC30" s="314"/>
      <c r="AD30" s="370"/>
      <c r="AE30" s="371"/>
      <c r="AF30" s="372"/>
      <c r="AG30" s="476"/>
      <c r="AH30" s="477"/>
      <c r="AI30" s="477"/>
      <c r="AJ30" s="477"/>
      <c r="AK30" s="477"/>
      <c r="AL30" s="477"/>
      <c r="AM30" s="477"/>
      <c r="AN30" s="477"/>
      <c r="AO30" s="477"/>
      <c r="AP30" s="477"/>
      <c r="AQ30" s="477"/>
      <c r="AR30" s="477"/>
      <c r="AS30" s="477"/>
      <c r="AT30" s="478"/>
      <c r="AU30" s="448"/>
      <c r="AV30" s="449"/>
      <c r="AW30" s="449"/>
      <c r="AX30" s="449"/>
      <c r="AY30" s="449"/>
      <c r="AZ30" s="449"/>
      <c r="BA30" s="449"/>
      <c r="BB30" s="450"/>
    </row>
    <row r="31" spans="2:55" ht="8.25" customHeight="1">
      <c r="B31" s="305" t="s">
        <v>3</v>
      </c>
      <c r="C31" s="225"/>
      <c r="D31" s="225"/>
      <c r="E31" s="225"/>
      <c r="F31" s="225"/>
      <c r="G31" s="225"/>
      <c r="H31" s="225"/>
      <c r="I31" s="306"/>
      <c r="J31" s="258"/>
      <c r="K31" s="259"/>
      <c r="L31" s="259"/>
      <c r="M31" s="259"/>
      <c r="N31" s="259"/>
      <c r="O31" s="259"/>
      <c r="P31" s="259"/>
      <c r="Q31" s="259"/>
      <c r="R31" s="313"/>
      <c r="S31" s="313"/>
      <c r="T31" s="313"/>
      <c r="U31" s="313"/>
      <c r="V31" s="313"/>
      <c r="W31" s="313"/>
      <c r="X31" s="314"/>
      <c r="Y31" s="314"/>
      <c r="Z31" s="314"/>
      <c r="AA31" s="314"/>
      <c r="AB31" s="314"/>
      <c r="AC31" s="314"/>
      <c r="AD31" s="370"/>
      <c r="AE31" s="371"/>
      <c r="AF31" s="372"/>
      <c r="AG31" s="479"/>
      <c r="AH31" s="480"/>
      <c r="AI31" s="480"/>
      <c r="AJ31" s="480"/>
      <c r="AK31" s="480"/>
      <c r="AL31" s="480"/>
      <c r="AM31" s="480"/>
      <c r="AN31" s="480"/>
      <c r="AO31" s="480"/>
      <c r="AP31" s="480"/>
      <c r="AQ31" s="480"/>
      <c r="AR31" s="480"/>
      <c r="AS31" s="480"/>
      <c r="AT31" s="481"/>
      <c r="AU31" s="173"/>
      <c r="AV31" s="174"/>
      <c r="AW31" s="174"/>
      <c r="AX31" s="174"/>
      <c r="AY31" s="174"/>
      <c r="AZ31" s="174"/>
      <c r="BA31" s="174"/>
      <c r="BB31" s="175"/>
    </row>
    <row r="32" spans="2:55" ht="13.15" customHeight="1">
      <c r="B32" s="307"/>
      <c r="C32" s="308"/>
      <c r="D32" s="308"/>
      <c r="E32" s="308"/>
      <c r="F32" s="308"/>
      <c r="G32" s="308"/>
      <c r="H32" s="308"/>
      <c r="I32" s="309"/>
      <c r="J32" s="304"/>
      <c r="K32" s="251"/>
      <c r="L32" s="251"/>
      <c r="M32" s="251"/>
      <c r="N32" s="251"/>
      <c r="O32" s="251"/>
      <c r="P32" s="251"/>
      <c r="Q32" s="251"/>
      <c r="R32" s="313"/>
      <c r="S32" s="313"/>
      <c r="T32" s="313"/>
      <c r="U32" s="313"/>
      <c r="V32" s="313"/>
      <c r="W32" s="313"/>
      <c r="X32" s="314"/>
      <c r="Y32" s="314"/>
      <c r="Z32" s="314"/>
      <c r="AA32" s="314"/>
      <c r="AB32" s="314"/>
      <c r="AC32" s="314"/>
      <c r="AD32" s="370"/>
      <c r="AE32" s="371"/>
      <c r="AF32" s="372"/>
      <c r="AG32" s="482"/>
      <c r="AH32" s="483"/>
      <c r="AI32" s="483"/>
      <c r="AJ32" s="483"/>
      <c r="AK32" s="483"/>
      <c r="AL32" s="483"/>
      <c r="AM32" s="483"/>
      <c r="AN32" s="483"/>
      <c r="AO32" s="483"/>
      <c r="AP32" s="483"/>
      <c r="AQ32" s="483"/>
      <c r="AR32" s="483"/>
      <c r="AS32" s="483"/>
      <c r="AT32" s="484"/>
      <c r="AU32" s="350"/>
      <c r="AV32" s="351"/>
      <c r="AW32" s="351"/>
      <c r="AX32" s="351"/>
      <c r="AY32" s="351"/>
      <c r="AZ32" s="351"/>
      <c r="BA32" s="351"/>
      <c r="BB32" s="352"/>
    </row>
    <row r="33" spans="2:58" ht="8.25" customHeight="1">
      <c r="B33" s="305" t="s">
        <v>3</v>
      </c>
      <c r="C33" s="225"/>
      <c r="D33" s="225"/>
      <c r="E33" s="225"/>
      <c r="F33" s="225"/>
      <c r="G33" s="225"/>
      <c r="H33" s="225"/>
      <c r="I33" s="306"/>
      <c r="J33" s="258"/>
      <c r="K33" s="259"/>
      <c r="L33" s="259"/>
      <c r="M33" s="259"/>
      <c r="N33" s="259"/>
      <c r="O33" s="259"/>
      <c r="P33" s="259"/>
      <c r="Q33" s="259"/>
      <c r="R33" s="313"/>
      <c r="S33" s="313"/>
      <c r="T33" s="313"/>
      <c r="U33" s="313"/>
      <c r="V33" s="313"/>
      <c r="W33" s="313"/>
      <c r="X33" s="314"/>
      <c r="Y33" s="314"/>
      <c r="Z33" s="314"/>
      <c r="AA33" s="314"/>
      <c r="AB33" s="314"/>
      <c r="AC33" s="314"/>
      <c r="AD33" s="370"/>
      <c r="AE33" s="371"/>
      <c r="AF33" s="372"/>
      <c r="AG33" s="479"/>
      <c r="AH33" s="480"/>
      <c r="AI33" s="480"/>
      <c r="AJ33" s="480"/>
      <c r="AK33" s="480"/>
      <c r="AL33" s="480"/>
      <c r="AM33" s="480"/>
      <c r="AN33" s="480"/>
      <c r="AO33" s="480"/>
      <c r="AP33" s="480"/>
      <c r="AQ33" s="480"/>
      <c r="AR33" s="480"/>
      <c r="AS33" s="480"/>
      <c r="AT33" s="481"/>
      <c r="AU33" s="173"/>
      <c r="AV33" s="174"/>
      <c r="AW33" s="174"/>
      <c r="AX33" s="174"/>
      <c r="AY33" s="174"/>
      <c r="AZ33" s="174"/>
      <c r="BA33" s="174"/>
      <c r="BB33" s="175"/>
    </row>
    <row r="34" spans="2:58" ht="13.15" customHeight="1" thickBot="1">
      <c r="B34" s="310"/>
      <c r="C34" s="311"/>
      <c r="D34" s="311"/>
      <c r="E34" s="311"/>
      <c r="F34" s="311"/>
      <c r="G34" s="311"/>
      <c r="H34" s="311"/>
      <c r="I34" s="312"/>
      <c r="J34" s="348"/>
      <c r="K34" s="349"/>
      <c r="L34" s="349"/>
      <c r="M34" s="349"/>
      <c r="N34" s="349"/>
      <c r="O34" s="349"/>
      <c r="P34" s="349"/>
      <c r="Q34" s="349"/>
      <c r="R34" s="468"/>
      <c r="S34" s="468"/>
      <c r="T34" s="468"/>
      <c r="U34" s="468"/>
      <c r="V34" s="468"/>
      <c r="W34" s="468"/>
      <c r="X34" s="500"/>
      <c r="Y34" s="500"/>
      <c r="Z34" s="500"/>
      <c r="AA34" s="500"/>
      <c r="AB34" s="500"/>
      <c r="AC34" s="500"/>
      <c r="AD34" s="465"/>
      <c r="AE34" s="466"/>
      <c r="AF34" s="467"/>
      <c r="AG34" s="486"/>
      <c r="AH34" s="487"/>
      <c r="AI34" s="487"/>
      <c r="AJ34" s="487"/>
      <c r="AK34" s="487"/>
      <c r="AL34" s="487"/>
      <c r="AM34" s="487"/>
      <c r="AN34" s="487"/>
      <c r="AO34" s="487"/>
      <c r="AP34" s="487"/>
      <c r="AQ34" s="487"/>
      <c r="AR34" s="487"/>
      <c r="AS34" s="487"/>
      <c r="AT34" s="488"/>
      <c r="AU34" s="176"/>
      <c r="AV34" s="177"/>
      <c r="AW34" s="177"/>
      <c r="AX34" s="177"/>
      <c r="AY34" s="177"/>
      <c r="AZ34" s="177"/>
      <c r="BA34" s="177"/>
      <c r="BB34" s="178"/>
    </row>
    <row r="35" spans="2:58" ht="13.15" customHeight="1">
      <c r="B35" s="185" t="s">
        <v>74</v>
      </c>
      <c r="C35" s="186"/>
      <c r="D35" s="186"/>
      <c r="E35" s="186"/>
      <c r="F35" s="186"/>
      <c r="G35" s="186"/>
      <c r="H35" s="186"/>
      <c r="I35" s="186"/>
      <c r="J35" s="186"/>
      <c r="K35" s="186"/>
      <c r="L35" s="186"/>
      <c r="M35" s="186"/>
      <c r="N35" s="186"/>
      <c r="O35" s="186"/>
      <c r="P35" s="186"/>
      <c r="Q35" s="186"/>
      <c r="R35" s="186"/>
      <c r="S35" s="186"/>
      <c r="T35" s="186"/>
      <c r="U35" s="186"/>
      <c r="V35" s="186"/>
      <c r="W35" s="186"/>
      <c r="X35" s="186"/>
      <c r="Y35" s="186"/>
      <c r="Z35" s="186"/>
      <c r="AA35" s="186"/>
      <c r="AB35" s="186"/>
      <c r="AC35" s="187"/>
      <c r="AD35" s="179">
        <f>SUM(AD10,AD13:AD34,発明者追加!F6:F15,発明者追加!F19:F28)</f>
        <v>0</v>
      </c>
      <c r="AE35" s="180"/>
      <c r="AF35" s="181"/>
      <c r="AG35" s="489" t="s">
        <v>73</v>
      </c>
      <c r="AH35" s="490"/>
      <c r="AI35" s="490"/>
      <c r="AJ35" s="490"/>
      <c r="AK35" s="490"/>
      <c r="AL35" s="490"/>
      <c r="AM35" s="490"/>
      <c r="AN35" s="490"/>
      <c r="AO35" s="490"/>
      <c r="AP35" s="490"/>
      <c r="AQ35" s="490"/>
      <c r="AR35" s="490"/>
      <c r="AS35" s="490"/>
      <c r="AT35" s="491"/>
      <c r="AU35" s="179">
        <f>SUM(AU29:BA34,外部機関等追加!C6:C10)</f>
        <v>0</v>
      </c>
      <c r="AV35" s="180"/>
      <c r="AW35" s="180"/>
      <c r="AX35" s="180"/>
      <c r="AY35" s="180"/>
      <c r="AZ35" s="180"/>
      <c r="BA35" s="180"/>
      <c r="BB35" s="181"/>
    </row>
    <row r="36" spans="2:58" ht="13.15" customHeight="1" thickBot="1">
      <c r="B36" s="162"/>
      <c r="C36" s="163"/>
      <c r="D36" s="163"/>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63"/>
      <c r="AC36" s="188"/>
      <c r="AD36" s="182"/>
      <c r="AE36" s="183"/>
      <c r="AF36" s="184"/>
      <c r="AG36" s="492"/>
      <c r="AH36" s="493"/>
      <c r="AI36" s="493"/>
      <c r="AJ36" s="493"/>
      <c r="AK36" s="493"/>
      <c r="AL36" s="493"/>
      <c r="AM36" s="493"/>
      <c r="AN36" s="493"/>
      <c r="AO36" s="493"/>
      <c r="AP36" s="493"/>
      <c r="AQ36" s="493"/>
      <c r="AR36" s="493"/>
      <c r="AS36" s="493"/>
      <c r="AT36" s="494"/>
      <c r="AU36" s="182"/>
      <c r="AV36" s="183"/>
      <c r="AW36" s="183"/>
      <c r="AX36" s="183"/>
      <c r="AY36" s="183"/>
      <c r="AZ36" s="183"/>
      <c r="BA36" s="183"/>
      <c r="BB36" s="184"/>
    </row>
    <row r="37" spans="2:58" ht="27" customHeight="1" thickBot="1">
      <c r="B37" s="209" t="s">
        <v>294</v>
      </c>
      <c r="C37" s="210"/>
      <c r="D37" s="210"/>
      <c r="E37" s="210"/>
      <c r="F37" s="210"/>
      <c r="G37" s="210"/>
      <c r="H37" s="210"/>
      <c r="I37" s="211"/>
      <c r="J37" s="495" t="s">
        <v>31</v>
      </c>
      <c r="K37" s="496"/>
      <c r="L37" s="285"/>
      <c r="M37" s="285"/>
      <c r="N37" s="285"/>
      <c r="O37" s="285"/>
      <c r="P37" s="285"/>
      <c r="Q37" s="302" t="s">
        <v>30</v>
      </c>
      <c r="R37" s="302"/>
      <c r="S37" s="285"/>
      <c r="T37" s="285"/>
      <c r="U37" s="285"/>
      <c r="V37" s="285"/>
      <c r="W37" s="285"/>
      <c r="X37" s="285"/>
      <c r="Y37" s="285"/>
      <c r="Z37" s="285"/>
      <c r="AA37" s="302" t="s">
        <v>32</v>
      </c>
      <c r="AB37" s="302"/>
      <c r="AC37" s="302"/>
      <c r="AD37" s="303"/>
      <c r="AE37" s="303"/>
      <c r="AF37" s="303"/>
      <c r="AG37" s="303"/>
      <c r="AH37" s="303"/>
      <c r="AI37" s="303"/>
      <c r="AJ37" s="342" t="s">
        <v>28</v>
      </c>
      <c r="AK37" s="342"/>
      <c r="AL37" s="343"/>
      <c r="AM37" s="343"/>
      <c r="AN37" s="343"/>
      <c r="AO37" s="343"/>
      <c r="AP37" s="343"/>
      <c r="AQ37" s="343"/>
      <c r="AR37" s="343"/>
      <c r="AS37" s="343"/>
      <c r="AT37" s="343"/>
      <c r="AU37" s="343"/>
      <c r="AV37" s="343"/>
      <c r="AW37" s="343"/>
      <c r="AX37" s="343"/>
      <c r="AY37" s="343"/>
      <c r="AZ37" s="343"/>
      <c r="BA37" s="343"/>
      <c r="BB37" s="344"/>
    </row>
    <row r="38" spans="2:58" ht="25.5" customHeight="1" thickBot="1">
      <c r="B38" s="290" t="s">
        <v>16</v>
      </c>
      <c r="C38" s="291"/>
      <c r="D38" s="291"/>
      <c r="E38" s="291"/>
      <c r="F38" s="291"/>
      <c r="G38" s="291"/>
      <c r="H38" s="291"/>
      <c r="I38" s="292"/>
      <c r="J38" s="322" t="s">
        <v>54</v>
      </c>
      <c r="K38" s="323"/>
      <c r="L38" s="323"/>
      <c r="M38" s="323"/>
      <c r="N38" s="323"/>
      <c r="O38" s="323"/>
      <c r="P38" s="323"/>
      <c r="Q38" s="323"/>
      <c r="R38" s="323"/>
      <c r="S38" s="323"/>
      <c r="T38" s="323"/>
      <c r="U38" s="323"/>
      <c r="V38" s="323"/>
      <c r="W38" s="324"/>
      <c r="X38" s="219" t="s">
        <v>40</v>
      </c>
      <c r="Y38" s="145"/>
      <c r="Z38" s="145"/>
      <c r="AA38" s="145"/>
      <c r="AB38" s="145"/>
      <c r="AC38" s="145"/>
      <c r="AD38" s="145"/>
      <c r="AE38" s="145"/>
      <c r="AF38" s="325" t="s">
        <v>54</v>
      </c>
      <c r="AG38" s="325"/>
      <c r="AH38" s="325"/>
      <c r="AI38" s="325"/>
      <c r="AJ38" s="325"/>
      <c r="AK38" s="325"/>
      <c r="AL38" s="325"/>
      <c r="AM38" s="325"/>
      <c r="AN38" s="325"/>
      <c r="AO38" s="325"/>
      <c r="AP38" s="325"/>
      <c r="AQ38" s="326"/>
      <c r="AR38" s="286" t="s">
        <v>39</v>
      </c>
      <c r="AS38" s="287"/>
      <c r="AT38" s="287"/>
      <c r="AU38" s="287"/>
      <c r="AV38" s="288"/>
      <c r="AW38" s="288"/>
      <c r="AX38" s="288"/>
      <c r="AY38" s="288"/>
      <c r="AZ38" s="288"/>
      <c r="BA38" s="288"/>
      <c r="BB38" s="289"/>
      <c r="BC38" s="20"/>
      <c r="BD38" s="20"/>
      <c r="BE38" s="20"/>
      <c r="BF38" s="20"/>
    </row>
    <row r="39" spans="2:58" ht="10.5" customHeight="1">
      <c r="B39" s="203" t="s">
        <v>20</v>
      </c>
      <c r="C39" s="503"/>
      <c r="D39" s="503"/>
      <c r="E39" s="503"/>
      <c r="F39" s="503"/>
      <c r="G39" s="503"/>
      <c r="H39" s="503"/>
      <c r="I39" s="504"/>
      <c r="J39" s="511" t="s">
        <v>36</v>
      </c>
      <c r="K39" s="512"/>
      <c r="L39" s="512"/>
      <c r="M39" s="512"/>
      <c r="N39" s="512"/>
      <c r="O39" s="512"/>
      <c r="P39" s="512"/>
      <c r="Q39" s="512"/>
      <c r="R39" s="512"/>
      <c r="S39" s="512"/>
      <c r="T39" s="512"/>
      <c r="U39" s="512"/>
      <c r="V39" s="512"/>
      <c r="W39" s="512"/>
      <c r="X39" s="512"/>
      <c r="Y39" s="512"/>
      <c r="Z39" s="512"/>
      <c r="AA39" s="512"/>
      <c r="AB39" s="512"/>
      <c r="AC39" s="512"/>
      <c r="AD39" s="512"/>
      <c r="AE39" s="512"/>
      <c r="AF39" s="512"/>
      <c r="AG39" s="512"/>
      <c r="AH39" s="512"/>
      <c r="AI39" s="512"/>
      <c r="AJ39" s="512"/>
      <c r="AK39" s="512"/>
      <c r="AL39" s="512"/>
      <c r="AM39" s="512"/>
      <c r="AN39" s="512"/>
      <c r="AO39" s="512"/>
      <c r="AP39" s="512"/>
      <c r="AQ39" s="512"/>
      <c r="AR39" s="512"/>
      <c r="AS39" s="512"/>
      <c r="AT39" s="512"/>
      <c r="AU39" s="512"/>
      <c r="AV39" s="512"/>
      <c r="AW39" s="512"/>
      <c r="AX39" s="512"/>
      <c r="AY39" s="512"/>
      <c r="AZ39" s="512"/>
      <c r="BA39" s="512"/>
      <c r="BB39" s="513"/>
    </row>
    <row r="40" spans="2:58" ht="37.5" customHeight="1" thickBot="1">
      <c r="B40" s="206"/>
      <c r="C40" s="505"/>
      <c r="D40" s="505"/>
      <c r="E40" s="505"/>
      <c r="F40" s="505"/>
      <c r="G40" s="505"/>
      <c r="H40" s="505"/>
      <c r="I40" s="506"/>
      <c r="J40" s="452"/>
      <c r="K40" s="453"/>
      <c r="L40" s="453"/>
      <c r="M40" s="453"/>
      <c r="N40" s="453"/>
      <c r="O40" s="453"/>
      <c r="P40" s="453"/>
      <c r="Q40" s="453"/>
      <c r="R40" s="453"/>
      <c r="S40" s="453"/>
      <c r="T40" s="453"/>
      <c r="U40" s="453"/>
      <c r="V40" s="453"/>
      <c r="W40" s="453"/>
      <c r="X40" s="453"/>
      <c r="Y40" s="453"/>
      <c r="Z40" s="453"/>
      <c r="AA40" s="453"/>
      <c r="AB40" s="453"/>
      <c r="AC40" s="453"/>
      <c r="AD40" s="453"/>
      <c r="AE40" s="453"/>
      <c r="AF40" s="453"/>
      <c r="AG40" s="453"/>
      <c r="AH40" s="453"/>
      <c r="AI40" s="453"/>
      <c r="AJ40" s="453"/>
      <c r="AK40" s="453"/>
      <c r="AL40" s="453"/>
      <c r="AM40" s="453"/>
      <c r="AN40" s="453"/>
      <c r="AO40" s="453"/>
      <c r="AP40" s="453"/>
      <c r="AQ40" s="453"/>
      <c r="AR40" s="453"/>
      <c r="AS40" s="453"/>
      <c r="AT40" s="453"/>
      <c r="AU40" s="453"/>
      <c r="AV40" s="453"/>
      <c r="AW40" s="453"/>
      <c r="AX40" s="453"/>
      <c r="AY40" s="453"/>
      <c r="AZ40" s="453"/>
      <c r="BA40" s="453"/>
      <c r="BB40" s="454"/>
    </row>
    <row r="41" spans="2:58" ht="10.5" customHeight="1">
      <c r="B41" s="206"/>
      <c r="C41" s="505"/>
      <c r="D41" s="505"/>
      <c r="E41" s="505"/>
      <c r="F41" s="505"/>
      <c r="G41" s="505"/>
      <c r="H41" s="505"/>
      <c r="I41" s="506"/>
      <c r="J41" s="511" t="s">
        <v>37</v>
      </c>
      <c r="K41" s="512"/>
      <c r="L41" s="512"/>
      <c r="M41" s="512"/>
      <c r="N41" s="512"/>
      <c r="O41" s="512"/>
      <c r="P41" s="512"/>
      <c r="Q41" s="512"/>
      <c r="R41" s="512"/>
      <c r="S41" s="512"/>
      <c r="T41" s="512"/>
      <c r="U41" s="512"/>
      <c r="V41" s="512"/>
      <c r="W41" s="512"/>
      <c r="X41" s="512"/>
      <c r="Y41" s="512"/>
      <c r="Z41" s="512"/>
      <c r="AA41" s="512"/>
      <c r="AB41" s="512"/>
      <c r="AC41" s="512"/>
      <c r="AD41" s="512"/>
      <c r="AE41" s="512"/>
      <c r="AF41" s="512"/>
      <c r="AG41" s="512"/>
      <c r="AH41" s="512"/>
      <c r="AI41" s="512"/>
      <c r="AJ41" s="512"/>
      <c r="AK41" s="512"/>
      <c r="AL41" s="512"/>
      <c r="AM41" s="512"/>
      <c r="AN41" s="512"/>
      <c r="AO41" s="512"/>
      <c r="AP41" s="512"/>
      <c r="AQ41" s="512"/>
      <c r="AR41" s="512"/>
      <c r="AS41" s="512"/>
      <c r="AT41" s="512"/>
      <c r="AU41" s="512"/>
      <c r="AV41" s="512"/>
      <c r="AW41" s="512"/>
      <c r="AX41" s="512"/>
      <c r="AY41" s="512"/>
      <c r="AZ41" s="512"/>
      <c r="BA41" s="512"/>
      <c r="BB41" s="513"/>
    </row>
    <row r="42" spans="2:58" ht="37.5" customHeight="1" thickBot="1">
      <c r="B42" s="206"/>
      <c r="C42" s="505"/>
      <c r="D42" s="505"/>
      <c r="E42" s="505"/>
      <c r="F42" s="505"/>
      <c r="G42" s="505"/>
      <c r="H42" s="505"/>
      <c r="I42" s="506"/>
      <c r="J42" s="455"/>
      <c r="K42" s="456"/>
      <c r="L42" s="456"/>
      <c r="M42" s="456"/>
      <c r="N42" s="456"/>
      <c r="O42" s="456"/>
      <c r="P42" s="456"/>
      <c r="Q42" s="456"/>
      <c r="R42" s="456"/>
      <c r="S42" s="456"/>
      <c r="T42" s="456"/>
      <c r="U42" s="456"/>
      <c r="V42" s="456"/>
      <c r="W42" s="456"/>
      <c r="X42" s="456"/>
      <c r="Y42" s="456"/>
      <c r="Z42" s="456"/>
      <c r="AA42" s="456"/>
      <c r="AB42" s="456"/>
      <c r="AC42" s="456"/>
      <c r="AD42" s="456"/>
      <c r="AE42" s="456"/>
      <c r="AF42" s="456"/>
      <c r="AG42" s="456"/>
      <c r="AH42" s="456"/>
      <c r="AI42" s="456"/>
      <c r="AJ42" s="456"/>
      <c r="AK42" s="456"/>
      <c r="AL42" s="456"/>
      <c r="AM42" s="456"/>
      <c r="AN42" s="456"/>
      <c r="AO42" s="456"/>
      <c r="AP42" s="456"/>
      <c r="AQ42" s="456"/>
      <c r="AR42" s="456"/>
      <c r="AS42" s="456"/>
      <c r="AT42" s="456"/>
      <c r="AU42" s="456"/>
      <c r="AV42" s="456"/>
      <c r="AW42" s="456"/>
      <c r="AX42" s="456"/>
      <c r="AY42" s="456"/>
      <c r="AZ42" s="456"/>
      <c r="BA42" s="456"/>
      <c r="BB42" s="457"/>
    </row>
    <row r="43" spans="2:58" ht="21.4" customHeight="1">
      <c r="B43" s="507"/>
      <c r="C43" s="508"/>
      <c r="D43" s="508"/>
      <c r="E43" s="508"/>
      <c r="F43" s="508"/>
      <c r="G43" s="508"/>
      <c r="H43" s="508"/>
      <c r="I43" s="505"/>
      <c r="J43" s="193" t="s">
        <v>4</v>
      </c>
      <c r="K43" s="194"/>
      <c r="L43" s="194"/>
      <c r="M43" s="194"/>
      <c r="N43" s="194"/>
      <c r="O43" s="194"/>
      <c r="P43" s="194"/>
      <c r="Q43" s="194"/>
      <c r="R43" s="194"/>
      <c r="S43" s="194"/>
      <c r="T43" s="194"/>
      <c r="U43" s="194" t="s">
        <v>11</v>
      </c>
      <c r="V43" s="194"/>
      <c r="W43" s="194"/>
      <c r="X43" s="194"/>
      <c r="Y43" s="194"/>
      <c r="Z43" s="194"/>
      <c r="AA43" s="194"/>
      <c r="AB43" s="194"/>
      <c r="AC43" s="194"/>
      <c r="AD43" s="194"/>
      <c r="AE43" s="194"/>
      <c r="AF43" s="194"/>
      <c r="AG43" s="194"/>
      <c r="AH43" s="194"/>
      <c r="AI43" s="194"/>
      <c r="AJ43" s="194"/>
      <c r="AK43" s="194"/>
      <c r="AL43" s="194" t="s">
        <v>12</v>
      </c>
      <c r="AM43" s="514"/>
      <c r="AN43" s="514"/>
      <c r="AO43" s="514"/>
      <c r="AP43" s="514"/>
      <c r="AQ43" s="514"/>
      <c r="AR43" s="514"/>
      <c r="AS43" s="514"/>
      <c r="AT43" s="514"/>
      <c r="AU43" s="514"/>
      <c r="AV43" s="514"/>
      <c r="AW43" s="514"/>
      <c r="AX43" s="514"/>
      <c r="AY43" s="514"/>
      <c r="AZ43" s="514"/>
      <c r="BA43" s="514"/>
      <c r="BB43" s="515"/>
    </row>
    <row r="44" spans="2:58" ht="15" customHeight="1">
      <c r="B44" s="507"/>
      <c r="C44" s="508"/>
      <c r="D44" s="508"/>
      <c r="E44" s="508"/>
      <c r="F44" s="508"/>
      <c r="G44" s="508"/>
      <c r="H44" s="508"/>
      <c r="I44" s="505"/>
      <c r="J44" s="271"/>
      <c r="K44" s="272"/>
      <c r="L44" s="272"/>
      <c r="M44" s="272"/>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272"/>
      <c r="AK44" s="272"/>
      <c r="AL44" s="497"/>
      <c r="AM44" s="498"/>
      <c r="AN44" s="498"/>
      <c r="AO44" s="498"/>
      <c r="AP44" s="498"/>
      <c r="AQ44" s="498"/>
      <c r="AR44" s="498"/>
      <c r="AS44" s="498"/>
      <c r="AT44" s="498"/>
      <c r="AU44" s="498"/>
      <c r="AV44" s="498"/>
      <c r="AW44" s="498"/>
      <c r="AX44" s="498"/>
      <c r="AY44" s="498"/>
      <c r="AZ44" s="498"/>
      <c r="BA44" s="498"/>
      <c r="BB44" s="499"/>
    </row>
    <row r="45" spans="2:58" ht="15" customHeight="1">
      <c r="B45" s="507"/>
      <c r="C45" s="508"/>
      <c r="D45" s="508"/>
      <c r="E45" s="508"/>
      <c r="F45" s="508"/>
      <c r="G45" s="508"/>
      <c r="H45" s="508"/>
      <c r="I45" s="505"/>
      <c r="J45" s="271"/>
      <c r="K45" s="272"/>
      <c r="L45" s="272"/>
      <c r="M45" s="272"/>
      <c r="N45" s="272"/>
      <c r="O45" s="272"/>
      <c r="P45" s="272"/>
      <c r="Q45" s="272"/>
      <c r="R45" s="272"/>
      <c r="S45" s="272"/>
      <c r="T45" s="272"/>
      <c r="U45" s="272"/>
      <c r="V45" s="272"/>
      <c r="W45" s="272"/>
      <c r="X45" s="272"/>
      <c r="Y45" s="272"/>
      <c r="Z45" s="272"/>
      <c r="AA45" s="272"/>
      <c r="AB45" s="272"/>
      <c r="AC45" s="272"/>
      <c r="AD45" s="272"/>
      <c r="AE45" s="272"/>
      <c r="AF45" s="272"/>
      <c r="AG45" s="272"/>
      <c r="AH45" s="272"/>
      <c r="AI45" s="272"/>
      <c r="AJ45" s="272"/>
      <c r="AK45" s="272"/>
      <c r="AL45" s="273"/>
      <c r="AM45" s="274"/>
      <c r="AN45" s="274"/>
      <c r="AO45" s="274"/>
      <c r="AP45" s="274"/>
      <c r="AQ45" s="274"/>
      <c r="AR45" s="274"/>
      <c r="AS45" s="274"/>
      <c r="AT45" s="274"/>
      <c r="AU45" s="274"/>
      <c r="AV45" s="274"/>
      <c r="AW45" s="274"/>
      <c r="AX45" s="274"/>
      <c r="AY45" s="274"/>
      <c r="AZ45" s="274"/>
      <c r="BA45" s="274"/>
      <c r="BB45" s="275"/>
      <c r="BF45" s="19"/>
    </row>
    <row r="46" spans="2:58" ht="15" customHeight="1">
      <c r="B46" s="507"/>
      <c r="C46" s="508"/>
      <c r="D46" s="508"/>
      <c r="E46" s="508"/>
      <c r="F46" s="508"/>
      <c r="G46" s="508"/>
      <c r="H46" s="508"/>
      <c r="I46" s="505"/>
      <c r="J46" s="271"/>
      <c r="K46" s="272"/>
      <c r="L46" s="272"/>
      <c r="M46" s="272"/>
      <c r="N46" s="272"/>
      <c r="O46" s="272"/>
      <c r="P46" s="272"/>
      <c r="Q46" s="272"/>
      <c r="R46" s="272"/>
      <c r="S46" s="272"/>
      <c r="T46" s="272"/>
      <c r="U46" s="272"/>
      <c r="V46" s="272"/>
      <c r="W46" s="272"/>
      <c r="X46" s="272"/>
      <c r="Y46" s="272"/>
      <c r="Z46" s="272"/>
      <c r="AA46" s="272"/>
      <c r="AB46" s="272"/>
      <c r="AC46" s="272"/>
      <c r="AD46" s="272"/>
      <c r="AE46" s="272"/>
      <c r="AF46" s="272"/>
      <c r="AG46" s="272"/>
      <c r="AH46" s="272"/>
      <c r="AI46" s="272"/>
      <c r="AJ46" s="272"/>
      <c r="AK46" s="272"/>
      <c r="AL46" s="273"/>
      <c r="AM46" s="274"/>
      <c r="AN46" s="274"/>
      <c r="AO46" s="274"/>
      <c r="AP46" s="274"/>
      <c r="AQ46" s="274"/>
      <c r="AR46" s="274"/>
      <c r="AS46" s="274"/>
      <c r="AT46" s="274"/>
      <c r="AU46" s="274"/>
      <c r="AV46" s="274"/>
      <c r="AW46" s="274"/>
      <c r="AX46" s="274"/>
      <c r="AY46" s="274"/>
      <c r="AZ46" s="274"/>
      <c r="BA46" s="274"/>
      <c r="BB46" s="275"/>
    </row>
    <row r="47" spans="2:58" ht="15" customHeight="1" thickBot="1">
      <c r="B47" s="509"/>
      <c r="C47" s="510"/>
      <c r="D47" s="510"/>
      <c r="E47" s="510"/>
      <c r="F47" s="510"/>
      <c r="G47" s="510"/>
      <c r="H47" s="510"/>
      <c r="I47" s="510"/>
      <c r="J47" s="51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268"/>
      <c r="AM47" s="269"/>
      <c r="AN47" s="269"/>
      <c r="AO47" s="269"/>
      <c r="AP47" s="269"/>
      <c r="AQ47" s="269"/>
      <c r="AR47" s="269"/>
      <c r="AS47" s="269"/>
      <c r="AT47" s="269"/>
      <c r="AU47" s="269"/>
      <c r="AV47" s="269"/>
      <c r="AW47" s="269"/>
      <c r="AX47" s="269"/>
      <c r="AY47" s="269"/>
      <c r="AZ47" s="269"/>
      <c r="BA47" s="269"/>
      <c r="BB47" s="270"/>
    </row>
    <row r="48" spans="2:58" ht="20.100000000000001" customHeight="1">
      <c r="B48" s="203" t="s">
        <v>69</v>
      </c>
      <c r="C48" s="295"/>
      <c r="D48" s="295"/>
      <c r="E48" s="295"/>
      <c r="F48" s="295"/>
      <c r="G48" s="295"/>
      <c r="H48" s="295"/>
      <c r="I48" s="296"/>
      <c r="J48" s="316" t="s">
        <v>33</v>
      </c>
      <c r="K48" s="317"/>
      <c r="L48" s="317"/>
      <c r="M48" s="317"/>
      <c r="N48" s="318"/>
      <c r="O48" s="200" t="s">
        <v>63</v>
      </c>
      <c r="P48" s="201"/>
      <c r="Q48" s="201"/>
      <c r="R48" s="293" t="s">
        <v>54</v>
      </c>
      <c r="S48" s="293"/>
      <c r="T48" s="293"/>
      <c r="U48" s="293"/>
      <c r="V48" s="293"/>
      <c r="W48" s="293"/>
      <c r="X48" s="293"/>
      <c r="Y48" s="293"/>
      <c r="Z48" s="293"/>
      <c r="AA48" s="293"/>
      <c r="AB48" s="293"/>
      <c r="AC48" s="293"/>
      <c r="AD48" s="293"/>
      <c r="AE48" s="293"/>
      <c r="AF48" s="293"/>
      <c r="AG48" s="293"/>
      <c r="AH48" s="294"/>
      <c r="AI48" s="315" t="s">
        <v>60</v>
      </c>
      <c r="AJ48" s="301"/>
      <c r="AK48" s="301"/>
      <c r="AL48" s="301"/>
      <c r="AM48" s="293" t="s">
        <v>160</v>
      </c>
      <c r="AN48" s="293"/>
      <c r="AO48" s="293"/>
      <c r="AP48" s="293"/>
      <c r="AQ48" s="293"/>
      <c r="AR48" s="293"/>
      <c r="AS48" s="293"/>
      <c r="AT48" s="293"/>
      <c r="AU48" s="293"/>
      <c r="AV48" s="293"/>
      <c r="AW48" s="293"/>
      <c r="AX48" s="293"/>
      <c r="AY48" s="293"/>
      <c r="AZ48" s="293"/>
      <c r="BA48" s="293"/>
      <c r="BB48" s="327"/>
    </row>
    <row r="49" spans="2:54" ht="15" customHeight="1">
      <c r="B49" s="297"/>
      <c r="C49" s="298"/>
      <c r="D49" s="298"/>
      <c r="E49" s="298"/>
      <c r="F49" s="298"/>
      <c r="G49" s="298"/>
      <c r="H49" s="298"/>
      <c r="I49" s="299"/>
      <c r="J49" s="316"/>
      <c r="K49" s="317"/>
      <c r="L49" s="317"/>
      <c r="M49" s="317"/>
      <c r="N49" s="318"/>
      <c r="O49" s="260" t="s">
        <v>61</v>
      </c>
      <c r="P49" s="261"/>
      <c r="Q49" s="261"/>
      <c r="R49" s="264"/>
      <c r="S49" s="264"/>
      <c r="T49" s="264"/>
      <c r="U49" s="264"/>
      <c r="V49" s="264"/>
      <c r="W49" s="264"/>
      <c r="X49" s="264"/>
      <c r="Y49" s="264"/>
      <c r="Z49" s="264"/>
      <c r="AA49" s="264"/>
      <c r="AB49" s="264"/>
      <c r="AC49" s="264"/>
      <c r="AD49" s="264"/>
      <c r="AE49" s="264"/>
      <c r="AF49" s="264"/>
      <c r="AG49" s="264"/>
      <c r="AH49" s="264"/>
      <c r="AI49" s="264"/>
      <c r="AJ49" s="264"/>
      <c r="AK49" s="264"/>
      <c r="AL49" s="264"/>
      <c r="AM49" s="264"/>
      <c r="AN49" s="264"/>
      <c r="AO49" s="264"/>
      <c r="AP49" s="264"/>
      <c r="AQ49" s="264"/>
      <c r="AR49" s="264"/>
      <c r="AS49" s="264"/>
      <c r="AT49" s="264"/>
      <c r="AU49" s="264"/>
      <c r="AV49" s="264"/>
      <c r="AW49" s="264"/>
      <c r="AX49" s="264"/>
      <c r="AY49" s="264"/>
      <c r="AZ49" s="264"/>
      <c r="BA49" s="264"/>
      <c r="BB49" s="265"/>
    </row>
    <row r="50" spans="2:54" ht="15" customHeight="1">
      <c r="B50" s="297"/>
      <c r="C50" s="298"/>
      <c r="D50" s="298"/>
      <c r="E50" s="298"/>
      <c r="F50" s="298"/>
      <c r="G50" s="298"/>
      <c r="H50" s="298"/>
      <c r="I50" s="299"/>
      <c r="J50" s="316"/>
      <c r="K50" s="317"/>
      <c r="L50" s="317"/>
      <c r="M50" s="317"/>
      <c r="N50" s="318"/>
      <c r="O50" s="262"/>
      <c r="P50" s="263"/>
      <c r="Q50" s="263"/>
      <c r="R50" s="266"/>
      <c r="S50" s="266"/>
      <c r="T50" s="266"/>
      <c r="U50" s="266"/>
      <c r="V50" s="266"/>
      <c r="W50" s="266"/>
      <c r="X50" s="266"/>
      <c r="Y50" s="266"/>
      <c r="Z50" s="266"/>
      <c r="AA50" s="266"/>
      <c r="AB50" s="266"/>
      <c r="AC50" s="266"/>
      <c r="AD50" s="266"/>
      <c r="AE50" s="266"/>
      <c r="AF50" s="266"/>
      <c r="AG50" s="266"/>
      <c r="AH50" s="266"/>
      <c r="AI50" s="266"/>
      <c r="AJ50" s="266"/>
      <c r="AK50" s="266"/>
      <c r="AL50" s="266"/>
      <c r="AM50" s="266"/>
      <c r="AN50" s="266"/>
      <c r="AO50" s="266"/>
      <c r="AP50" s="266"/>
      <c r="AQ50" s="266"/>
      <c r="AR50" s="266"/>
      <c r="AS50" s="266"/>
      <c r="AT50" s="266"/>
      <c r="AU50" s="266"/>
      <c r="AV50" s="266"/>
      <c r="AW50" s="266"/>
      <c r="AX50" s="266"/>
      <c r="AY50" s="266"/>
      <c r="AZ50" s="266"/>
      <c r="BA50" s="266"/>
      <c r="BB50" s="267"/>
    </row>
    <row r="51" spans="2:54" ht="15" customHeight="1">
      <c r="B51" s="297"/>
      <c r="C51" s="298"/>
      <c r="D51" s="298"/>
      <c r="E51" s="298"/>
      <c r="F51" s="298"/>
      <c r="G51" s="298"/>
      <c r="H51" s="298"/>
      <c r="I51" s="299"/>
      <c r="J51" s="316"/>
      <c r="K51" s="317"/>
      <c r="L51" s="317"/>
      <c r="M51" s="317"/>
      <c r="N51" s="318"/>
      <c r="O51" s="224" t="s">
        <v>21</v>
      </c>
      <c r="P51" s="225"/>
      <c r="Q51" s="225"/>
      <c r="R51" s="225"/>
      <c r="S51" s="238"/>
      <c r="T51" s="238"/>
      <c r="U51" s="238"/>
      <c r="V51" s="18" t="s">
        <v>24</v>
      </c>
      <c r="W51" s="226"/>
      <c r="X51" s="226"/>
      <c r="Y51" s="226"/>
      <c r="Z51" s="236" t="s">
        <v>25</v>
      </c>
      <c r="AA51" s="236"/>
      <c r="AB51" s="237" t="s">
        <v>23</v>
      </c>
      <c r="AC51" s="237"/>
      <c r="AD51" s="237"/>
      <c r="AE51" s="237"/>
      <c r="AF51" s="238"/>
      <c r="AG51" s="238"/>
      <c r="AH51" s="16" t="s">
        <v>24</v>
      </c>
      <c r="AI51" s="51"/>
      <c r="AJ51" s="17" t="s">
        <v>25</v>
      </c>
      <c r="AK51" s="239" t="s">
        <v>6</v>
      </c>
      <c r="AL51" s="236"/>
      <c r="AM51" s="328"/>
      <c r="AN51" s="328"/>
      <c r="AO51" s="328"/>
      <c r="AP51" s="328"/>
      <c r="AQ51" s="328"/>
      <c r="AR51" s="328"/>
      <c r="AS51" s="328"/>
      <c r="AT51" s="328"/>
      <c r="AU51" s="328"/>
      <c r="AV51" s="328"/>
      <c r="AW51" s="328"/>
      <c r="AX51" s="328"/>
      <c r="AY51" s="328"/>
      <c r="AZ51" s="328"/>
      <c r="BA51" s="328"/>
      <c r="BB51" s="329"/>
    </row>
    <row r="52" spans="2:54" ht="15" customHeight="1" thickBot="1">
      <c r="B52" s="297"/>
      <c r="C52" s="298"/>
      <c r="D52" s="298"/>
      <c r="E52" s="298"/>
      <c r="F52" s="298"/>
      <c r="G52" s="298"/>
      <c r="H52" s="298"/>
      <c r="I52" s="299"/>
      <c r="J52" s="319"/>
      <c r="K52" s="320"/>
      <c r="L52" s="320"/>
      <c r="M52" s="320"/>
      <c r="N52" s="321"/>
      <c r="O52" s="221" t="s">
        <v>38</v>
      </c>
      <c r="P52" s="222"/>
      <c r="Q52" s="222"/>
      <c r="R52" s="222"/>
      <c r="S52" s="222"/>
      <c r="T52" s="222"/>
      <c r="U52" s="222"/>
      <c r="V52" s="222"/>
      <c r="W52" s="222"/>
      <c r="X52" s="222"/>
      <c r="Y52" s="330" t="s">
        <v>54</v>
      </c>
      <c r="Z52" s="330"/>
      <c r="AA52" s="330"/>
      <c r="AB52" s="330"/>
      <c r="AC52" s="330"/>
      <c r="AD52" s="330"/>
      <c r="AE52" s="330"/>
      <c r="AF52" s="330"/>
      <c r="AG52" s="330"/>
      <c r="AH52" s="330"/>
      <c r="AI52" s="330"/>
      <c r="AJ52" s="331"/>
      <c r="AK52" s="221" t="s">
        <v>41</v>
      </c>
      <c r="AL52" s="222"/>
      <c r="AM52" s="222"/>
      <c r="AN52" s="222"/>
      <c r="AO52" s="222"/>
      <c r="AP52" s="330" t="s">
        <v>54</v>
      </c>
      <c r="AQ52" s="330"/>
      <c r="AR52" s="330"/>
      <c r="AS52" s="330"/>
      <c r="AT52" s="330"/>
      <c r="AU52" s="330"/>
      <c r="AV52" s="330"/>
      <c r="AW52" s="330"/>
      <c r="AX52" s="330"/>
      <c r="AY52" s="330"/>
      <c r="AZ52" s="330"/>
      <c r="BA52" s="330"/>
      <c r="BB52" s="332"/>
    </row>
    <row r="53" spans="2:54" ht="15" customHeight="1">
      <c r="B53" s="297"/>
      <c r="C53" s="300"/>
      <c r="D53" s="300"/>
      <c r="E53" s="300"/>
      <c r="F53" s="300"/>
      <c r="G53" s="300"/>
      <c r="H53" s="300"/>
      <c r="I53" s="299"/>
      <c r="J53" s="193" t="s">
        <v>57</v>
      </c>
      <c r="K53" s="194"/>
      <c r="L53" s="194"/>
      <c r="M53" s="194"/>
      <c r="N53" s="194"/>
      <c r="O53" s="200" t="s">
        <v>65</v>
      </c>
      <c r="P53" s="201"/>
      <c r="Q53" s="201"/>
      <c r="R53" s="201"/>
      <c r="S53" s="201"/>
      <c r="T53" s="201"/>
      <c r="U53" s="201"/>
      <c r="V53" s="201"/>
      <c r="W53" s="201"/>
      <c r="X53" s="201"/>
      <c r="Y53" s="201"/>
      <c r="Z53" s="201"/>
      <c r="AA53" s="201"/>
      <c r="AB53" s="201"/>
      <c r="AC53" s="202"/>
      <c r="AD53" s="200" t="s">
        <v>38</v>
      </c>
      <c r="AE53" s="201"/>
      <c r="AF53" s="201"/>
      <c r="AG53" s="201"/>
      <c r="AH53" s="201"/>
      <c r="AI53" s="201"/>
      <c r="AJ53" s="201"/>
      <c r="AK53" s="201"/>
      <c r="AL53" s="201"/>
      <c r="AM53" s="202"/>
      <c r="AN53" s="200" t="s">
        <v>41</v>
      </c>
      <c r="AO53" s="201"/>
      <c r="AP53" s="201"/>
      <c r="AQ53" s="201"/>
      <c r="AR53" s="201"/>
      <c r="AS53" s="201"/>
      <c r="AT53" s="201"/>
      <c r="AU53" s="201"/>
      <c r="AV53" s="201"/>
      <c r="AW53" s="201"/>
      <c r="AX53" s="201"/>
      <c r="AY53" s="201"/>
      <c r="AZ53" s="201"/>
      <c r="BA53" s="201"/>
      <c r="BB53" s="240"/>
    </row>
    <row r="54" spans="2:54" ht="15" customHeight="1">
      <c r="B54" s="297"/>
      <c r="C54" s="300"/>
      <c r="D54" s="300"/>
      <c r="E54" s="300"/>
      <c r="F54" s="300"/>
      <c r="G54" s="300"/>
      <c r="H54" s="300"/>
      <c r="I54" s="299"/>
      <c r="J54" s="195"/>
      <c r="K54" s="196"/>
      <c r="L54" s="196"/>
      <c r="M54" s="196"/>
      <c r="N54" s="196"/>
      <c r="O54" s="216" t="s">
        <v>54</v>
      </c>
      <c r="P54" s="217"/>
      <c r="Q54" s="217"/>
      <c r="R54" s="217"/>
      <c r="S54" s="217"/>
      <c r="T54" s="217"/>
      <c r="U54" s="217"/>
      <c r="V54" s="217"/>
      <c r="W54" s="217"/>
      <c r="X54" s="217"/>
      <c r="Y54" s="217"/>
      <c r="Z54" s="217"/>
      <c r="AA54" s="217"/>
      <c r="AB54" s="217"/>
      <c r="AC54" s="218"/>
      <c r="AD54" s="216" t="s">
        <v>54</v>
      </c>
      <c r="AE54" s="217"/>
      <c r="AF54" s="217"/>
      <c r="AG54" s="217"/>
      <c r="AH54" s="217"/>
      <c r="AI54" s="217"/>
      <c r="AJ54" s="217"/>
      <c r="AK54" s="217"/>
      <c r="AL54" s="217"/>
      <c r="AM54" s="218"/>
      <c r="AN54" s="216" t="s">
        <v>54</v>
      </c>
      <c r="AO54" s="217"/>
      <c r="AP54" s="217"/>
      <c r="AQ54" s="217"/>
      <c r="AR54" s="217"/>
      <c r="AS54" s="217"/>
      <c r="AT54" s="217"/>
      <c r="AU54" s="217"/>
      <c r="AV54" s="217"/>
      <c r="AW54" s="217"/>
      <c r="AX54" s="217"/>
      <c r="AY54" s="217"/>
      <c r="AZ54" s="217"/>
      <c r="BA54" s="217"/>
      <c r="BB54" s="220"/>
    </row>
    <row r="55" spans="2:54" ht="15" customHeight="1" thickBot="1">
      <c r="B55" s="297"/>
      <c r="C55" s="300"/>
      <c r="D55" s="300"/>
      <c r="E55" s="300"/>
      <c r="F55" s="300"/>
      <c r="G55" s="300"/>
      <c r="H55" s="300"/>
      <c r="I55" s="299"/>
      <c r="J55" s="197"/>
      <c r="K55" s="198"/>
      <c r="L55" s="198"/>
      <c r="M55" s="198"/>
      <c r="N55" s="198"/>
      <c r="O55" s="216" t="s">
        <v>54</v>
      </c>
      <c r="P55" s="217"/>
      <c r="Q55" s="217"/>
      <c r="R55" s="217"/>
      <c r="S55" s="217"/>
      <c r="T55" s="217"/>
      <c r="U55" s="217"/>
      <c r="V55" s="217"/>
      <c r="W55" s="217"/>
      <c r="X55" s="217"/>
      <c r="Y55" s="217"/>
      <c r="Z55" s="217"/>
      <c r="AA55" s="217"/>
      <c r="AB55" s="217"/>
      <c r="AC55" s="218"/>
      <c r="AD55" s="216" t="s">
        <v>54</v>
      </c>
      <c r="AE55" s="217"/>
      <c r="AF55" s="217"/>
      <c r="AG55" s="217"/>
      <c r="AH55" s="217"/>
      <c r="AI55" s="217"/>
      <c r="AJ55" s="217"/>
      <c r="AK55" s="217"/>
      <c r="AL55" s="217"/>
      <c r="AM55" s="218"/>
      <c r="AN55" s="216" t="s">
        <v>54</v>
      </c>
      <c r="AO55" s="217"/>
      <c r="AP55" s="217"/>
      <c r="AQ55" s="217"/>
      <c r="AR55" s="217"/>
      <c r="AS55" s="217"/>
      <c r="AT55" s="217"/>
      <c r="AU55" s="217"/>
      <c r="AV55" s="217"/>
      <c r="AW55" s="217"/>
      <c r="AX55" s="217"/>
      <c r="AY55" s="217"/>
      <c r="AZ55" s="217"/>
      <c r="BA55" s="217"/>
      <c r="BB55" s="220"/>
    </row>
    <row r="56" spans="2:54" ht="15" customHeight="1">
      <c r="B56" s="297"/>
      <c r="C56" s="300"/>
      <c r="D56" s="300"/>
      <c r="E56" s="300"/>
      <c r="F56" s="300"/>
      <c r="G56" s="300"/>
      <c r="H56" s="300"/>
      <c r="I56" s="299"/>
      <c r="J56" s="362" t="s">
        <v>373</v>
      </c>
      <c r="K56" s="363"/>
      <c r="L56" s="363"/>
      <c r="M56" s="363"/>
      <c r="N56" s="518"/>
      <c r="O56" s="241" t="s">
        <v>35</v>
      </c>
      <c r="P56" s="242"/>
      <c r="Q56" s="242"/>
      <c r="R56" s="242"/>
      <c r="S56" s="242"/>
      <c r="T56" s="242"/>
      <c r="U56" s="242"/>
      <c r="V56" s="242"/>
      <c r="W56" s="242"/>
      <c r="X56" s="242"/>
      <c r="Y56" s="242"/>
      <c r="Z56" s="242"/>
      <c r="AA56" s="242"/>
      <c r="AB56" s="242"/>
      <c r="AC56" s="242"/>
      <c r="AD56" s="242"/>
      <c r="AE56" s="242"/>
      <c r="AF56" s="242"/>
      <c r="AG56" s="242"/>
      <c r="AH56" s="242"/>
      <c r="AI56" s="242"/>
      <c r="AJ56" s="242"/>
      <c r="AK56" s="242"/>
      <c r="AL56" s="223" t="s">
        <v>54</v>
      </c>
      <c r="AM56" s="223"/>
      <c r="AN56" s="223"/>
      <c r="AO56" s="223"/>
      <c r="AP56" s="223"/>
      <c r="AQ56" s="223"/>
      <c r="AR56" s="223"/>
      <c r="AS56" s="223"/>
      <c r="AT56" s="223"/>
      <c r="AU56" s="223"/>
      <c r="AV56" s="223"/>
      <c r="AW56" s="223"/>
      <c r="AX56" s="223"/>
      <c r="AY56" s="223"/>
      <c r="AZ56" s="301" t="s">
        <v>55</v>
      </c>
      <c r="BA56" s="301"/>
      <c r="BB56" s="13"/>
    </row>
    <row r="57" spans="2:54" ht="15" customHeight="1">
      <c r="B57" s="297"/>
      <c r="C57" s="300"/>
      <c r="D57" s="300"/>
      <c r="E57" s="300"/>
      <c r="F57" s="300"/>
      <c r="G57" s="300"/>
      <c r="H57" s="300"/>
      <c r="I57" s="299"/>
      <c r="J57" s="316"/>
      <c r="K57" s="317"/>
      <c r="L57" s="317"/>
      <c r="M57" s="317"/>
      <c r="N57" s="318"/>
      <c r="O57" s="224" t="s">
        <v>34</v>
      </c>
      <c r="P57" s="225"/>
      <c r="Q57" s="225"/>
      <c r="R57" s="225"/>
      <c r="S57" s="225"/>
      <c r="T57" s="225"/>
      <c r="U57" s="225"/>
      <c r="V57" s="225"/>
      <c r="W57" s="225"/>
      <c r="X57" s="225"/>
      <c r="Y57" s="225"/>
      <c r="Z57" s="225"/>
      <c r="AA57" s="225"/>
      <c r="AB57" s="225"/>
      <c r="AC57" s="225"/>
      <c r="AD57" s="225"/>
      <c r="AE57" s="225"/>
      <c r="AF57" s="225"/>
      <c r="AG57" s="225"/>
      <c r="AH57" s="225"/>
      <c r="AI57" s="225"/>
      <c r="AJ57" s="225"/>
      <c r="AK57" s="225"/>
      <c r="AL57" s="226" t="s">
        <v>54</v>
      </c>
      <c r="AM57" s="226"/>
      <c r="AN57" s="226"/>
      <c r="AO57" s="226"/>
      <c r="AP57" s="226"/>
      <c r="AQ57" s="226"/>
      <c r="AR57" s="226"/>
      <c r="AS57" s="226"/>
      <c r="AT57" s="226"/>
      <c r="AU57" s="226"/>
      <c r="AV57" s="226"/>
      <c r="AW57" s="226"/>
      <c r="AX57" s="226"/>
      <c r="AY57" s="226"/>
      <c r="AZ57" s="236" t="s">
        <v>9</v>
      </c>
      <c r="BA57" s="236"/>
      <c r="BB57" s="82"/>
    </row>
    <row r="58" spans="2:54" ht="29.45" customHeight="1">
      <c r="B58" s="297"/>
      <c r="C58" s="300"/>
      <c r="D58" s="300"/>
      <c r="E58" s="300"/>
      <c r="F58" s="300"/>
      <c r="G58" s="300"/>
      <c r="H58" s="300"/>
      <c r="I58" s="299"/>
      <c r="J58" s="316"/>
      <c r="K58" s="317"/>
      <c r="L58" s="317"/>
      <c r="M58" s="317"/>
      <c r="N58" s="318"/>
      <c r="O58" s="227" t="s">
        <v>158</v>
      </c>
      <c r="P58" s="228"/>
      <c r="Q58" s="228"/>
      <c r="R58" s="233"/>
      <c r="S58" s="233"/>
      <c r="T58" s="233"/>
      <c r="U58" s="233"/>
      <c r="V58" s="233"/>
      <c r="W58" s="233"/>
      <c r="X58" s="233"/>
      <c r="Y58" s="233"/>
      <c r="Z58" s="233"/>
      <c r="AA58" s="233"/>
      <c r="AB58" s="233"/>
      <c r="AC58" s="233"/>
      <c r="AD58" s="233"/>
      <c r="AE58" s="233"/>
      <c r="AF58" s="233"/>
      <c r="AG58" s="233"/>
      <c r="AH58" s="233"/>
      <c r="AI58" s="233"/>
      <c r="AJ58" s="233"/>
      <c r="AK58" s="233"/>
      <c r="AL58" s="233"/>
      <c r="AM58" s="233"/>
      <c r="AN58" s="233"/>
      <c r="AO58" s="233"/>
      <c r="AP58" s="233"/>
      <c r="AQ58" s="233"/>
      <c r="AR58" s="233"/>
      <c r="AS58" s="233"/>
      <c r="AT58" s="233"/>
      <c r="AU58" s="233"/>
      <c r="AV58" s="233"/>
      <c r="AW58" s="233"/>
      <c r="AX58" s="233"/>
      <c r="AY58" s="233"/>
      <c r="AZ58" s="233"/>
      <c r="BA58" s="233"/>
      <c r="BB58" s="234"/>
    </row>
    <row r="59" spans="2:54" ht="11.45" customHeight="1" thickBot="1">
      <c r="B59" s="297"/>
      <c r="C59" s="300"/>
      <c r="D59" s="300"/>
      <c r="E59" s="300"/>
      <c r="F59" s="300"/>
      <c r="G59" s="300"/>
      <c r="H59" s="300"/>
      <c r="I59" s="299"/>
      <c r="J59" s="316"/>
      <c r="K59" s="317"/>
      <c r="L59" s="317"/>
      <c r="M59" s="317"/>
      <c r="N59" s="318"/>
      <c r="O59" s="229"/>
      <c r="P59" s="230"/>
      <c r="Q59" s="230"/>
      <c r="R59" s="235"/>
      <c r="S59" s="235"/>
      <c r="T59" s="235"/>
      <c r="U59" s="235"/>
      <c r="V59" s="235"/>
      <c r="W59" s="235"/>
      <c r="X59" s="235"/>
      <c r="Y59" s="235"/>
      <c r="Z59" s="235"/>
      <c r="AA59" s="235"/>
      <c r="AB59" s="235"/>
      <c r="AC59" s="235"/>
      <c r="AD59" s="235"/>
      <c r="AE59" s="235"/>
      <c r="AF59" s="235"/>
      <c r="AG59" s="235"/>
      <c r="AH59" s="235"/>
      <c r="AI59" s="235"/>
      <c r="AJ59" s="235"/>
      <c r="AK59" s="231" t="s">
        <v>159</v>
      </c>
      <c r="AL59" s="231"/>
      <c r="AM59" s="231"/>
      <c r="AN59" s="231"/>
      <c r="AO59" s="231"/>
      <c r="AP59" s="231"/>
      <c r="AQ59" s="231"/>
      <c r="AR59" s="231"/>
      <c r="AS59" s="231"/>
      <c r="AT59" s="231"/>
      <c r="AU59" s="231"/>
      <c r="AV59" s="231"/>
      <c r="AW59" s="231"/>
      <c r="AX59" s="231"/>
      <c r="AY59" s="231"/>
      <c r="AZ59" s="231"/>
      <c r="BA59" s="231"/>
      <c r="BB59" s="232"/>
    </row>
    <row r="60" spans="2:54" ht="15" customHeight="1">
      <c r="B60" s="203" t="s">
        <v>18</v>
      </c>
      <c r="C60" s="295"/>
      <c r="D60" s="295"/>
      <c r="E60" s="295"/>
      <c r="F60" s="295"/>
      <c r="G60" s="295"/>
      <c r="H60" s="295"/>
      <c r="I60" s="295"/>
      <c r="J60" s="191" t="s">
        <v>64</v>
      </c>
      <c r="K60" s="192"/>
      <c r="L60" s="192"/>
      <c r="M60" s="192"/>
      <c r="N60" s="192"/>
      <c r="O60" s="192"/>
      <c r="P60" s="192"/>
      <c r="Q60" s="192"/>
      <c r="R60" s="192"/>
      <c r="S60" s="192"/>
      <c r="T60" s="192"/>
      <c r="U60" s="192"/>
      <c r="V60" s="192"/>
      <c r="W60" s="192"/>
      <c r="X60" s="192"/>
      <c r="Y60" s="192"/>
      <c r="Z60" s="192"/>
      <c r="AA60" s="192"/>
      <c r="AB60" s="192"/>
      <c r="AC60" s="192"/>
      <c r="AD60" s="192"/>
      <c r="AE60" s="192"/>
      <c r="AF60" s="192"/>
      <c r="AG60" s="192"/>
      <c r="AH60" s="192"/>
      <c r="AI60" s="192"/>
      <c r="AJ60" s="192"/>
      <c r="AK60" s="189" t="s">
        <v>54</v>
      </c>
      <c r="AL60" s="189"/>
      <c r="AM60" s="189"/>
      <c r="AN60" s="189"/>
      <c r="AO60" s="189"/>
      <c r="AP60" s="189"/>
      <c r="AQ60" s="189"/>
      <c r="AR60" s="189"/>
      <c r="AS60" s="189"/>
      <c r="AT60" s="189"/>
      <c r="AU60" s="189"/>
      <c r="AV60" s="189"/>
      <c r="AW60" s="189"/>
      <c r="AX60" s="189"/>
      <c r="AY60" s="189"/>
      <c r="AZ60" s="189"/>
      <c r="BA60" s="189"/>
      <c r="BB60" s="190"/>
    </row>
    <row r="61" spans="2:54" ht="15.75" customHeight="1" thickBot="1">
      <c r="B61" s="495"/>
      <c r="C61" s="496"/>
      <c r="D61" s="496"/>
      <c r="E61" s="496"/>
      <c r="F61" s="496"/>
      <c r="G61" s="496"/>
      <c r="H61" s="496"/>
      <c r="I61" s="496"/>
      <c r="J61" s="516" t="s">
        <v>67</v>
      </c>
      <c r="K61" s="517"/>
      <c r="L61" s="517"/>
      <c r="M61" s="517"/>
      <c r="N61" s="517"/>
      <c r="O61" s="517"/>
      <c r="P61" s="517"/>
      <c r="Q61" s="517"/>
      <c r="R61" s="517"/>
      <c r="S61" s="517"/>
      <c r="T61" s="517"/>
      <c r="U61" s="517"/>
      <c r="V61" s="517"/>
      <c r="W61" s="517"/>
      <c r="X61" s="517"/>
      <c r="Y61" s="517"/>
      <c r="Z61" s="517"/>
      <c r="AA61" s="517"/>
      <c r="AB61" s="517"/>
      <c r="AC61" s="517"/>
      <c r="AD61" s="517"/>
      <c r="AE61" s="517"/>
      <c r="AF61" s="517"/>
      <c r="AG61" s="517"/>
      <c r="AH61" s="517"/>
      <c r="AI61" s="517"/>
      <c r="AJ61" s="52" t="s">
        <v>68</v>
      </c>
      <c r="AK61" s="501"/>
      <c r="AL61" s="501"/>
      <c r="AM61" s="501"/>
      <c r="AN61" s="501"/>
      <c r="AO61" s="501"/>
      <c r="AP61" s="501"/>
      <c r="AQ61" s="501"/>
      <c r="AR61" s="501"/>
      <c r="AS61" s="501"/>
      <c r="AT61" s="501"/>
      <c r="AU61" s="501"/>
      <c r="AV61" s="501"/>
      <c r="AW61" s="501"/>
      <c r="AX61" s="501"/>
      <c r="AY61" s="501"/>
      <c r="AZ61" s="501"/>
      <c r="BA61" s="501"/>
      <c r="BB61" s="502"/>
    </row>
    <row r="62" spans="2:54" ht="21" customHeight="1" thickBot="1">
      <c r="B62" s="144" t="s">
        <v>19</v>
      </c>
      <c r="C62" s="145"/>
      <c r="D62" s="145"/>
      <c r="E62" s="145"/>
      <c r="F62" s="145"/>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f>B3</f>
        <v>0</v>
      </c>
      <c r="AZ62" s="145"/>
      <c r="BA62" s="145"/>
      <c r="BB62" s="146"/>
    </row>
    <row r="63" spans="2:54" ht="87" customHeight="1" thickBot="1">
      <c r="B63" s="147" t="s">
        <v>166</v>
      </c>
      <c r="C63" s="148"/>
      <c r="D63" s="148"/>
      <c r="E63" s="148"/>
      <c r="F63" s="148"/>
      <c r="G63" s="148"/>
      <c r="H63" s="148"/>
      <c r="I63" s="148"/>
      <c r="J63" s="148"/>
      <c r="K63" s="148"/>
      <c r="L63" s="148"/>
      <c r="M63" s="148"/>
      <c r="N63" s="148"/>
      <c r="O63" s="148"/>
      <c r="P63" s="148"/>
      <c r="Q63" s="148"/>
      <c r="R63" s="148"/>
      <c r="S63" s="148"/>
      <c r="T63" s="148"/>
      <c r="U63" s="148"/>
      <c r="V63" s="148"/>
      <c r="W63" s="148"/>
      <c r="X63" s="148"/>
      <c r="Y63" s="148"/>
      <c r="Z63" s="148"/>
      <c r="AA63" s="148"/>
      <c r="AB63" s="148"/>
      <c r="AC63" s="148"/>
      <c r="AD63" s="148"/>
      <c r="AE63" s="148"/>
      <c r="AF63" s="148"/>
      <c r="AG63" s="148"/>
      <c r="AH63" s="148"/>
      <c r="AI63" s="148"/>
      <c r="AJ63" s="148"/>
      <c r="AK63" s="148"/>
      <c r="AL63" s="148"/>
      <c r="AM63" s="148"/>
      <c r="AN63" s="148"/>
      <c r="AO63" s="148"/>
      <c r="AP63" s="148"/>
      <c r="AQ63" s="148"/>
      <c r="AR63" s="148"/>
      <c r="AS63" s="148"/>
      <c r="AT63" s="148"/>
      <c r="AU63" s="148"/>
      <c r="AV63" s="148"/>
      <c r="AW63" s="148"/>
      <c r="AX63" s="148"/>
      <c r="AY63" s="148"/>
      <c r="AZ63" s="148"/>
      <c r="BA63" s="148"/>
      <c r="BB63" s="149"/>
    </row>
    <row r="64" spans="2:54" ht="9.9499999999999993" customHeight="1">
      <c r="B64" s="150"/>
      <c r="C64" s="151"/>
      <c r="D64" s="151"/>
      <c r="E64" s="151"/>
      <c r="F64" s="151"/>
      <c r="G64" s="151"/>
      <c r="H64" s="151"/>
      <c r="I64" s="151"/>
      <c r="J64" s="151"/>
      <c r="K64" s="151"/>
      <c r="L64" s="151"/>
      <c r="M64" s="151"/>
      <c r="N64" s="151"/>
      <c r="O64" s="151"/>
      <c r="P64" s="151"/>
      <c r="Q64" s="151"/>
      <c r="R64" s="151"/>
      <c r="S64" s="151"/>
      <c r="T64" s="151"/>
      <c r="U64" s="151"/>
      <c r="V64" s="151"/>
      <c r="W64" s="151"/>
      <c r="X64" s="151"/>
      <c r="Y64" s="151"/>
      <c r="Z64" s="151"/>
      <c r="AA64" s="151"/>
      <c r="AB64" s="151"/>
      <c r="AC64" s="151"/>
      <c r="AD64" s="151"/>
      <c r="AE64" s="151"/>
      <c r="AF64" s="151"/>
      <c r="AG64" s="151"/>
      <c r="AH64" s="151"/>
      <c r="AI64" s="151"/>
      <c r="AJ64" s="151"/>
      <c r="AK64" s="151"/>
      <c r="AL64" s="151"/>
      <c r="AM64" s="151"/>
      <c r="AN64" s="151"/>
      <c r="AO64" s="151"/>
      <c r="AP64" s="151"/>
      <c r="AQ64" s="151"/>
      <c r="AR64" s="151"/>
      <c r="AS64" s="151"/>
      <c r="AT64" s="151"/>
      <c r="AU64" s="151"/>
      <c r="AV64" s="151"/>
      <c r="AW64" s="151"/>
      <c r="AX64" s="151"/>
      <c r="AY64" s="151"/>
      <c r="AZ64" s="151"/>
      <c r="BA64" s="151"/>
      <c r="BB64" s="152"/>
    </row>
    <row r="65" spans="2:54" ht="9.9499999999999993" customHeight="1">
      <c r="B65" s="153"/>
      <c r="C65" s="154"/>
      <c r="D65" s="154"/>
      <c r="E65" s="154"/>
      <c r="F65" s="154"/>
      <c r="G65" s="154"/>
      <c r="H65" s="154"/>
      <c r="I65" s="154"/>
      <c r="J65" s="154"/>
      <c r="K65" s="154"/>
      <c r="L65" s="154"/>
      <c r="M65" s="154"/>
      <c r="N65" s="154"/>
      <c r="O65" s="154"/>
      <c r="P65" s="154"/>
      <c r="Q65" s="154"/>
      <c r="R65" s="154"/>
      <c r="S65" s="154"/>
      <c r="T65" s="154"/>
      <c r="U65" s="154"/>
      <c r="V65" s="154"/>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154"/>
      <c r="AY65" s="154"/>
      <c r="AZ65" s="154"/>
      <c r="BA65" s="154"/>
      <c r="BB65" s="155"/>
    </row>
    <row r="66" spans="2:54" ht="9.9499999999999993" customHeight="1">
      <c r="B66" s="153"/>
      <c r="C66" s="154"/>
      <c r="D66" s="154"/>
      <c r="E66" s="154"/>
      <c r="F66" s="154"/>
      <c r="G66" s="154"/>
      <c r="H66" s="154"/>
      <c r="I66" s="154"/>
      <c r="J66" s="154"/>
      <c r="K66" s="154"/>
      <c r="L66" s="154"/>
      <c r="M66" s="154"/>
      <c r="N66" s="154"/>
      <c r="O66" s="154"/>
      <c r="P66" s="154"/>
      <c r="Q66" s="154"/>
      <c r="R66" s="154"/>
      <c r="S66" s="154"/>
      <c r="T66" s="154"/>
      <c r="U66" s="154"/>
      <c r="V66" s="154"/>
      <c r="W66" s="154"/>
      <c r="X66" s="154"/>
      <c r="Y66" s="154"/>
      <c r="Z66" s="154"/>
      <c r="AA66" s="154"/>
      <c r="AB66" s="154"/>
      <c r="AC66" s="154"/>
      <c r="AD66" s="154"/>
      <c r="AE66" s="154"/>
      <c r="AF66" s="154"/>
      <c r="AG66" s="154"/>
      <c r="AH66" s="154"/>
      <c r="AI66" s="154"/>
      <c r="AJ66" s="154"/>
      <c r="AK66" s="154"/>
      <c r="AL66" s="154"/>
      <c r="AM66" s="154"/>
      <c r="AN66" s="154"/>
      <c r="AO66" s="154"/>
      <c r="AP66" s="154"/>
      <c r="AQ66" s="154"/>
      <c r="AR66" s="154"/>
      <c r="AS66" s="154"/>
      <c r="AT66" s="154"/>
      <c r="AU66" s="154"/>
      <c r="AV66" s="154"/>
      <c r="AW66" s="154"/>
      <c r="AX66" s="154"/>
      <c r="AY66" s="154"/>
      <c r="AZ66" s="154"/>
      <c r="BA66" s="154"/>
      <c r="BB66" s="155"/>
    </row>
    <row r="67" spans="2:54" ht="9.9499999999999993" customHeight="1">
      <c r="B67" s="153"/>
      <c r="C67" s="154"/>
      <c r="D67" s="154"/>
      <c r="E67" s="154"/>
      <c r="F67" s="154"/>
      <c r="G67" s="154"/>
      <c r="H67" s="154"/>
      <c r="I67" s="154"/>
      <c r="J67" s="154"/>
      <c r="K67" s="154"/>
      <c r="L67" s="154"/>
      <c r="M67" s="154"/>
      <c r="N67" s="154"/>
      <c r="O67" s="154"/>
      <c r="P67" s="154"/>
      <c r="Q67" s="154"/>
      <c r="R67" s="154"/>
      <c r="S67" s="154"/>
      <c r="T67" s="154"/>
      <c r="U67" s="154"/>
      <c r="V67" s="154"/>
      <c r="W67" s="154"/>
      <c r="X67" s="154"/>
      <c r="Y67" s="154"/>
      <c r="Z67" s="154"/>
      <c r="AA67" s="154"/>
      <c r="AB67" s="154"/>
      <c r="AC67" s="154"/>
      <c r="AD67" s="154"/>
      <c r="AE67" s="154"/>
      <c r="AF67" s="154"/>
      <c r="AG67" s="154"/>
      <c r="AH67" s="154"/>
      <c r="AI67" s="154"/>
      <c r="AJ67" s="154"/>
      <c r="AK67" s="154"/>
      <c r="AL67" s="154"/>
      <c r="AM67" s="154"/>
      <c r="AN67" s="154"/>
      <c r="AO67" s="154"/>
      <c r="AP67" s="154"/>
      <c r="AQ67" s="154"/>
      <c r="AR67" s="154"/>
      <c r="AS67" s="154"/>
      <c r="AT67" s="154"/>
      <c r="AU67" s="154"/>
      <c r="AV67" s="154"/>
      <c r="AW67" s="154"/>
      <c r="AX67" s="154"/>
      <c r="AY67" s="154"/>
      <c r="AZ67" s="154"/>
      <c r="BA67" s="154"/>
      <c r="BB67" s="155"/>
    </row>
    <row r="68" spans="2:54" ht="9.9499999999999993" customHeight="1">
      <c r="B68" s="153"/>
      <c r="C68" s="154"/>
      <c r="D68" s="154"/>
      <c r="E68" s="154"/>
      <c r="F68" s="154"/>
      <c r="G68" s="154"/>
      <c r="H68" s="154"/>
      <c r="I68" s="154"/>
      <c r="J68" s="154"/>
      <c r="K68" s="154"/>
      <c r="L68" s="154"/>
      <c r="M68" s="154"/>
      <c r="N68" s="154"/>
      <c r="O68" s="154"/>
      <c r="P68" s="154"/>
      <c r="Q68" s="154"/>
      <c r="R68" s="154"/>
      <c r="S68" s="154"/>
      <c r="T68" s="154"/>
      <c r="U68" s="154"/>
      <c r="V68" s="154"/>
      <c r="W68" s="154"/>
      <c r="X68" s="154"/>
      <c r="Y68" s="154"/>
      <c r="Z68" s="154"/>
      <c r="AA68" s="154"/>
      <c r="AB68" s="154"/>
      <c r="AC68" s="154"/>
      <c r="AD68" s="154"/>
      <c r="AE68" s="154"/>
      <c r="AF68" s="154"/>
      <c r="AG68" s="154"/>
      <c r="AH68" s="154"/>
      <c r="AI68" s="154"/>
      <c r="AJ68" s="154"/>
      <c r="AK68" s="154"/>
      <c r="AL68" s="154"/>
      <c r="AM68" s="154"/>
      <c r="AN68" s="154"/>
      <c r="AO68" s="154"/>
      <c r="AP68" s="154"/>
      <c r="AQ68" s="154"/>
      <c r="AR68" s="154"/>
      <c r="AS68" s="154"/>
      <c r="AT68" s="154"/>
      <c r="AU68" s="154"/>
      <c r="AV68" s="154"/>
      <c r="AW68" s="154"/>
      <c r="AX68" s="154"/>
      <c r="AY68" s="154"/>
      <c r="AZ68" s="154"/>
      <c r="BA68" s="154"/>
      <c r="BB68" s="155"/>
    </row>
    <row r="69" spans="2:54" ht="9.9499999999999993" customHeight="1">
      <c r="B69" s="153"/>
      <c r="C69" s="154"/>
      <c r="D69" s="154"/>
      <c r="E69" s="154"/>
      <c r="F69" s="154"/>
      <c r="G69" s="154"/>
      <c r="H69" s="154"/>
      <c r="I69" s="154"/>
      <c r="J69" s="154"/>
      <c r="K69" s="154"/>
      <c r="L69" s="154"/>
      <c r="M69" s="154"/>
      <c r="N69" s="154"/>
      <c r="O69" s="154"/>
      <c r="P69" s="154"/>
      <c r="Q69" s="154"/>
      <c r="R69" s="154"/>
      <c r="S69" s="154"/>
      <c r="T69" s="154"/>
      <c r="U69" s="154"/>
      <c r="V69" s="154"/>
      <c r="W69" s="154"/>
      <c r="X69" s="154"/>
      <c r="Y69" s="154"/>
      <c r="Z69" s="154"/>
      <c r="AA69" s="154"/>
      <c r="AB69" s="154"/>
      <c r="AC69" s="154"/>
      <c r="AD69" s="154"/>
      <c r="AE69" s="154"/>
      <c r="AF69" s="154"/>
      <c r="AG69" s="154"/>
      <c r="AH69" s="154"/>
      <c r="AI69" s="154"/>
      <c r="AJ69" s="154"/>
      <c r="AK69" s="154"/>
      <c r="AL69" s="154"/>
      <c r="AM69" s="154"/>
      <c r="AN69" s="154"/>
      <c r="AO69" s="154"/>
      <c r="AP69" s="154"/>
      <c r="AQ69" s="154"/>
      <c r="AR69" s="154"/>
      <c r="AS69" s="154"/>
      <c r="AT69" s="154"/>
      <c r="AU69" s="154"/>
      <c r="AV69" s="154"/>
      <c r="AW69" s="154"/>
      <c r="AX69" s="154"/>
      <c r="AY69" s="154"/>
      <c r="AZ69" s="154"/>
      <c r="BA69" s="154"/>
      <c r="BB69" s="155"/>
    </row>
    <row r="70" spans="2:54" ht="9.9499999999999993" customHeight="1">
      <c r="B70" s="153"/>
      <c r="C70" s="154"/>
      <c r="D70" s="154"/>
      <c r="E70" s="154"/>
      <c r="F70" s="154"/>
      <c r="G70" s="154"/>
      <c r="H70" s="154"/>
      <c r="I70" s="154"/>
      <c r="J70" s="154"/>
      <c r="K70" s="154"/>
      <c r="L70" s="154"/>
      <c r="M70" s="154"/>
      <c r="N70" s="154"/>
      <c r="O70" s="154"/>
      <c r="P70" s="154"/>
      <c r="Q70" s="154"/>
      <c r="R70" s="154"/>
      <c r="S70" s="154"/>
      <c r="T70" s="154"/>
      <c r="U70" s="154"/>
      <c r="V70" s="154"/>
      <c r="W70" s="154"/>
      <c r="X70" s="154"/>
      <c r="Y70" s="154"/>
      <c r="Z70" s="154"/>
      <c r="AA70" s="154"/>
      <c r="AB70" s="154"/>
      <c r="AC70" s="154"/>
      <c r="AD70" s="154"/>
      <c r="AE70" s="154"/>
      <c r="AF70" s="154"/>
      <c r="AG70" s="154"/>
      <c r="AH70" s="154"/>
      <c r="AI70" s="154"/>
      <c r="AJ70" s="154"/>
      <c r="AK70" s="154"/>
      <c r="AL70" s="154"/>
      <c r="AM70" s="154"/>
      <c r="AN70" s="154"/>
      <c r="AO70" s="154"/>
      <c r="AP70" s="154"/>
      <c r="AQ70" s="154"/>
      <c r="AR70" s="154"/>
      <c r="AS70" s="154"/>
      <c r="AT70" s="154"/>
      <c r="AU70" s="154"/>
      <c r="AV70" s="154"/>
      <c r="AW70" s="154"/>
      <c r="AX70" s="154"/>
      <c r="AY70" s="154"/>
      <c r="AZ70" s="154"/>
      <c r="BA70" s="154"/>
      <c r="BB70" s="155"/>
    </row>
    <row r="71" spans="2:54" ht="9.9499999999999993" customHeight="1">
      <c r="B71" s="153"/>
      <c r="C71" s="154"/>
      <c r="D71" s="154"/>
      <c r="E71" s="154"/>
      <c r="F71" s="154"/>
      <c r="G71" s="154"/>
      <c r="H71" s="154"/>
      <c r="I71" s="154"/>
      <c r="J71" s="154"/>
      <c r="K71" s="154"/>
      <c r="L71" s="154"/>
      <c r="M71" s="154"/>
      <c r="N71" s="154"/>
      <c r="O71" s="154"/>
      <c r="P71" s="154"/>
      <c r="Q71" s="154"/>
      <c r="R71" s="154"/>
      <c r="S71" s="154"/>
      <c r="T71" s="154"/>
      <c r="U71" s="154"/>
      <c r="V71" s="154"/>
      <c r="W71" s="154"/>
      <c r="X71" s="154"/>
      <c r="Y71" s="154"/>
      <c r="Z71" s="154"/>
      <c r="AA71" s="154"/>
      <c r="AB71" s="154"/>
      <c r="AC71" s="154"/>
      <c r="AD71" s="154"/>
      <c r="AE71" s="154"/>
      <c r="AF71" s="154"/>
      <c r="AG71" s="154"/>
      <c r="AH71" s="154"/>
      <c r="AI71" s="154"/>
      <c r="AJ71" s="154"/>
      <c r="AK71" s="154"/>
      <c r="AL71" s="154"/>
      <c r="AM71" s="154"/>
      <c r="AN71" s="154"/>
      <c r="AO71" s="154"/>
      <c r="AP71" s="154"/>
      <c r="AQ71" s="154"/>
      <c r="AR71" s="154"/>
      <c r="AS71" s="154"/>
      <c r="AT71" s="154"/>
      <c r="AU71" s="154"/>
      <c r="AV71" s="154"/>
      <c r="AW71" s="154"/>
      <c r="AX71" s="154"/>
      <c r="AY71" s="154"/>
      <c r="AZ71" s="154"/>
      <c r="BA71" s="154"/>
      <c r="BB71" s="155"/>
    </row>
    <row r="72" spans="2:54" ht="9.9499999999999993" customHeight="1">
      <c r="B72" s="153"/>
      <c r="C72" s="154"/>
      <c r="D72" s="154"/>
      <c r="E72" s="154"/>
      <c r="F72" s="154"/>
      <c r="G72" s="154"/>
      <c r="H72" s="154"/>
      <c r="I72" s="154"/>
      <c r="J72" s="154"/>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4"/>
      <c r="AP72" s="154"/>
      <c r="AQ72" s="154"/>
      <c r="AR72" s="154"/>
      <c r="AS72" s="154"/>
      <c r="AT72" s="154"/>
      <c r="AU72" s="154"/>
      <c r="AV72" s="154"/>
      <c r="AW72" s="154"/>
      <c r="AX72" s="154"/>
      <c r="AY72" s="154"/>
      <c r="AZ72" s="154"/>
      <c r="BA72" s="154"/>
      <c r="BB72" s="155"/>
    </row>
    <row r="73" spans="2:54" ht="9.9499999999999993" customHeight="1">
      <c r="B73" s="153"/>
      <c r="C73" s="154"/>
      <c r="D73" s="154"/>
      <c r="E73" s="154"/>
      <c r="F73" s="154"/>
      <c r="G73" s="154"/>
      <c r="H73" s="154"/>
      <c r="I73" s="154"/>
      <c r="J73" s="154"/>
      <c r="K73" s="154"/>
      <c r="L73" s="154"/>
      <c r="M73" s="154"/>
      <c r="N73" s="154"/>
      <c r="O73" s="154"/>
      <c r="P73" s="154"/>
      <c r="Q73" s="154"/>
      <c r="R73" s="154"/>
      <c r="S73" s="154"/>
      <c r="T73" s="154"/>
      <c r="U73" s="154"/>
      <c r="V73" s="154"/>
      <c r="W73" s="154"/>
      <c r="X73" s="154"/>
      <c r="Y73" s="154"/>
      <c r="Z73" s="154"/>
      <c r="AA73" s="154"/>
      <c r="AB73" s="154"/>
      <c r="AC73" s="154"/>
      <c r="AD73" s="154"/>
      <c r="AE73" s="154"/>
      <c r="AF73" s="154"/>
      <c r="AG73" s="154"/>
      <c r="AH73" s="154"/>
      <c r="AI73" s="154"/>
      <c r="AJ73" s="154"/>
      <c r="AK73" s="154"/>
      <c r="AL73" s="154"/>
      <c r="AM73" s="154"/>
      <c r="AN73" s="154"/>
      <c r="AO73" s="154"/>
      <c r="AP73" s="154"/>
      <c r="AQ73" s="154"/>
      <c r="AR73" s="154"/>
      <c r="AS73" s="154"/>
      <c r="AT73" s="154"/>
      <c r="AU73" s="154"/>
      <c r="AV73" s="154"/>
      <c r="AW73" s="154"/>
      <c r="AX73" s="154"/>
      <c r="AY73" s="154"/>
      <c r="AZ73" s="154"/>
      <c r="BA73" s="154"/>
      <c r="BB73" s="155"/>
    </row>
    <row r="74" spans="2:54" ht="9.9499999999999993" customHeight="1">
      <c r="B74" s="153"/>
      <c r="C74" s="154"/>
      <c r="D74" s="154"/>
      <c r="E74" s="154"/>
      <c r="F74" s="154"/>
      <c r="G74" s="154"/>
      <c r="H74" s="154"/>
      <c r="I74" s="154"/>
      <c r="J74" s="154"/>
      <c r="K74" s="154"/>
      <c r="L74" s="154"/>
      <c r="M74" s="154"/>
      <c r="N74" s="154"/>
      <c r="O74" s="154"/>
      <c r="P74" s="154"/>
      <c r="Q74" s="154"/>
      <c r="R74" s="154"/>
      <c r="S74" s="154"/>
      <c r="T74" s="154"/>
      <c r="U74" s="154"/>
      <c r="V74" s="154"/>
      <c r="W74" s="154"/>
      <c r="X74" s="154"/>
      <c r="Y74" s="154"/>
      <c r="Z74" s="154"/>
      <c r="AA74" s="154"/>
      <c r="AB74" s="154"/>
      <c r="AC74" s="154"/>
      <c r="AD74" s="154"/>
      <c r="AE74" s="154"/>
      <c r="AF74" s="154"/>
      <c r="AG74" s="154"/>
      <c r="AH74" s="154"/>
      <c r="AI74" s="154"/>
      <c r="AJ74" s="154"/>
      <c r="AK74" s="154"/>
      <c r="AL74" s="154"/>
      <c r="AM74" s="154"/>
      <c r="AN74" s="154"/>
      <c r="AO74" s="154"/>
      <c r="AP74" s="154"/>
      <c r="AQ74" s="154"/>
      <c r="AR74" s="154"/>
      <c r="AS74" s="154"/>
      <c r="AT74" s="154"/>
      <c r="AU74" s="154"/>
      <c r="AV74" s="154"/>
      <c r="AW74" s="154"/>
      <c r="AX74" s="154"/>
      <c r="AY74" s="154"/>
      <c r="AZ74" s="154"/>
      <c r="BA74" s="154"/>
      <c r="BB74" s="155"/>
    </row>
    <row r="75" spans="2:54" ht="9.9499999999999993" customHeight="1">
      <c r="B75" s="153"/>
      <c r="C75" s="154"/>
      <c r="D75" s="154"/>
      <c r="E75" s="154"/>
      <c r="F75" s="154"/>
      <c r="G75" s="154"/>
      <c r="H75" s="154"/>
      <c r="I75" s="154"/>
      <c r="J75" s="154"/>
      <c r="K75" s="154"/>
      <c r="L75" s="154"/>
      <c r="M75" s="154"/>
      <c r="N75" s="154"/>
      <c r="O75" s="154"/>
      <c r="P75" s="154"/>
      <c r="Q75" s="154"/>
      <c r="R75" s="154"/>
      <c r="S75" s="154"/>
      <c r="T75" s="154"/>
      <c r="U75" s="154"/>
      <c r="V75" s="154"/>
      <c r="W75" s="154"/>
      <c r="X75" s="154"/>
      <c r="Y75" s="154"/>
      <c r="Z75" s="154"/>
      <c r="AA75" s="154"/>
      <c r="AB75" s="154"/>
      <c r="AC75" s="154"/>
      <c r="AD75" s="154"/>
      <c r="AE75" s="154"/>
      <c r="AF75" s="154"/>
      <c r="AG75" s="154"/>
      <c r="AH75" s="154"/>
      <c r="AI75" s="154"/>
      <c r="AJ75" s="154"/>
      <c r="AK75" s="154"/>
      <c r="AL75" s="154"/>
      <c r="AM75" s="154"/>
      <c r="AN75" s="154"/>
      <c r="AO75" s="154"/>
      <c r="AP75" s="154"/>
      <c r="AQ75" s="154"/>
      <c r="AR75" s="154"/>
      <c r="AS75" s="154"/>
      <c r="AT75" s="154"/>
      <c r="AU75" s="154"/>
      <c r="AV75" s="154"/>
      <c r="AW75" s="154"/>
      <c r="AX75" s="154"/>
      <c r="AY75" s="154"/>
      <c r="AZ75" s="154"/>
      <c r="BA75" s="154"/>
      <c r="BB75" s="155"/>
    </row>
    <row r="76" spans="2:54" ht="9.9499999999999993" customHeight="1">
      <c r="B76" s="153"/>
      <c r="C76" s="154"/>
      <c r="D76" s="154"/>
      <c r="E76" s="154"/>
      <c r="F76" s="154"/>
      <c r="G76" s="154"/>
      <c r="H76" s="154"/>
      <c r="I76" s="154"/>
      <c r="J76" s="154"/>
      <c r="K76" s="154"/>
      <c r="L76" s="154"/>
      <c r="M76" s="154"/>
      <c r="N76" s="154"/>
      <c r="O76" s="154"/>
      <c r="P76" s="154"/>
      <c r="Q76" s="154"/>
      <c r="R76" s="154"/>
      <c r="S76" s="154"/>
      <c r="T76" s="154"/>
      <c r="U76" s="154"/>
      <c r="V76" s="154"/>
      <c r="W76" s="154"/>
      <c r="X76" s="154"/>
      <c r="Y76" s="154"/>
      <c r="Z76" s="154"/>
      <c r="AA76" s="154"/>
      <c r="AB76" s="154"/>
      <c r="AC76" s="154"/>
      <c r="AD76" s="154"/>
      <c r="AE76" s="154"/>
      <c r="AF76" s="154"/>
      <c r="AG76" s="154"/>
      <c r="AH76" s="154"/>
      <c r="AI76" s="154"/>
      <c r="AJ76" s="154"/>
      <c r="AK76" s="154"/>
      <c r="AL76" s="154"/>
      <c r="AM76" s="154"/>
      <c r="AN76" s="154"/>
      <c r="AO76" s="154"/>
      <c r="AP76" s="154"/>
      <c r="AQ76" s="154"/>
      <c r="AR76" s="154"/>
      <c r="AS76" s="154"/>
      <c r="AT76" s="154"/>
      <c r="AU76" s="154"/>
      <c r="AV76" s="154"/>
      <c r="AW76" s="154"/>
      <c r="AX76" s="154"/>
      <c r="AY76" s="154"/>
      <c r="AZ76" s="154"/>
      <c r="BA76" s="154"/>
      <c r="BB76" s="155"/>
    </row>
    <row r="77" spans="2:54" ht="9.9499999999999993" customHeight="1">
      <c r="B77" s="153"/>
      <c r="C77" s="154"/>
      <c r="D77" s="154"/>
      <c r="E77" s="154"/>
      <c r="F77" s="154"/>
      <c r="G77" s="154"/>
      <c r="H77" s="154"/>
      <c r="I77" s="154"/>
      <c r="J77" s="154"/>
      <c r="K77" s="154"/>
      <c r="L77" s="154"/>
      <c r="M77" s="154"/>
      <c r="N77" s="154"/>
      <c r="O77" s="154"/>
      <c r="P77" s="154"/>
      <c r="Q77" s="154"/>
      <c r="R77" s="154"/>
      <c r="S77" s="154"/>
      <c r="T77" s="154"/>
      <c r="U77" s="154"/>
      <c r="V77" s="154"/>
      <c r="W77" s="154"/>
      <c r="X77" s="154"/>
      <c r="Y77" s="154"/>
      <c r="Z77" s="154"/>
      <c r="AA77" s="154"/>
      <c r="AB77" s="154"/>
      <c r="AC77" s="154"/>
      <c r="AD77" s="154"/>
      <c r="AE77" s="154"/>
      <c r="AF77" s="154"/>
      <c r="AG77" s="154"/>
      <c r="AH77" s="154"/>
      <c r="AI77" s="154"/>
      <c r="AJ77" s="154"/>
      <c r="AK77" s="154"/>
      <c r="AL77" s="154"/>
      <c r="AM77" s="154"/>
      <c r="AN77" s="154"/>
      <c r="AO77" s="154"/>
      <c r="AP77" s="154"/>
      <c r="AQ77" s="154"/>
      <c r="AR77" s="154"/>
      <c r="AS77" s="154"/>
      <c r="AT77" s="154"/>
      <c r="AU77" s="154"/>
      <c r="AV77" s="154"/>
      <c r="AW77" s="154"/>
      <c r="AX77" s="154"/>
      <c r="AY77" s="154"/>
      <c r="AZ77" s="154"/>
      <c r="BA77" s="154"/>
      <c r="BB77" s="155"/>
    </row>
    <row r="78" spans="2:54" ht="9.9499999999999993" customHeight="1">
      <c r="B78" s="153"/>
      <c r="C78" s="154"/>
      <c r="D78" s="154"/>
      <c r="E78" s="154"/>
      <c r="F78" s="154"/>
      <c r="G78" s="154"/>
      <c r="H78" s="154"/>
      <c r="I78" s="154"/>
      <c r="J78" s="154"/>
      <c r="K78" s="154"/>
      <c r="L78" s="154"/>
      <c r="M78" s="154"/>
      <c r="N78" s="154"/>
      <c r="O78" s="154"/>
      <c r="P78" s="154"/>
      <c r="Q78" s="154"/>
      <c r="R78" s="154"/>
      <c r="S78" s="154"/>
      <c r="T78" s="154"/>
      <c r="U78" s="154"/>
      <c r="V78" s="154"/>
      <c r="W78" s="154"/>
      <c r="X78" s="154"/>
      <c r="Y78" s="154"/>
      <c r="Z78" s="154"/>
      <c r="AA78" s="154"/>
      <c r="AB78" s="154"/>
      <c r="AC78" s="154"/>
      <c r="AD78" s="154"/>
      <c r="AE78" s="154"/>
      <c r="AF78" s="154"/>
      <c r="AG78" s="154"/>
      <c r="AH78" s="154"/>
      <c r="AI78" s="154"/>
      <c r="AJ78" s="154"/>
      <c r="AK78" s="154"/>
      <c r="AL78" s="154"/>
      <c r="AM78" s="154"/>
      <c r="AN78" s="154"/>
      <c r="AO78" s="154"/>
      <c r="AP78" s="154"/>
      <c r="AQ78" s="154"/>
      <c r="AR78" s="154"/>
      <c r="AS78" s="154"/>
      <c r="AT78" s="154"/>
      <c r="AU78" s="154"/>
      <c r="AV78" s="154"/>
      <c r="AW78" s="154"/>
      <c r="AX78" s="154"/>
      <c r="AY78" s="154"/>
      <c r="AZ78" s="154"/>
      <c r="BA78" s="154"/>
      <c r="BB78" s="155"/>
    </row>
    <row r="79" spans="2:54" ht="9.9499999999999993" customHeight="1">
      <c r="B79" s="153"/>
      <c r="C79" s="154"/>
      <c r="D79" s="154"/>
      <c r="E79" s="154"/>
      <c r="F79" s="154"/>
      <c r="G79" s="154"/>
      <c r="H79" s="154"/>
      <c r="I79" s="154"/>
      <c r="J79" s="154"/>
      <c r="K79" s="154"/>
      <c r="L79" s="154"/>
      <c r="M79" s="154"/>
      <c r="N79" s="154"/>
      <c r="O79" s="154"/>
      <c r="P79" s="154"/>
      <c r="Q79" s="154"/>
      <c r="R79" s="154"/>
      <c r="S79" s="154"/>
      <c r="T79" s="154"/>
      <c r="U79" s="154"/>
      <c r="V79" s="154"/>
      <c r="W79" s="154"/>
      <c r="X79" s="154"/>
      <c r="Y79" s="154"/>
      <c r="Z79" s="154"/>
      <c r="AA79" s="154"/>
      <c r="AB79" s="154"/>
      <c r="AC79" s="154"/>
      <c r="AD79" s="154"/>
      <c r="AE79" s="154"/>
      <c r="AF79" s="154"/>
      <c r="AG79" s="154"/>
      <c r="AH79" s="154"/>
      <c r="AI79" s="154"/>
      <c r="AJ79" s="154"/>
      <c r="AK79" s="154"/>
      <c r="AL79" s="154"/>
      <c r="AM79" s="154"/>
      <c r="AN79" s="154"/>
      <c r="AO79" s="154"/>
      <c r="AP79" s="154"/>
      <c r="AQ79" s="154"/>
      <c r="AR79" s="154"/>
      <c r="AS79" s="154"/>
      <c r="AT79" s="154"/>
      <c r="AU79" s="154"/>
      <c r="AV79" s="154"/>
      <c r="AW79" s="154"/>
      <c r="AX79" s="154"/>
      <c r="AY79" s="154"/>
      <c r="AZ79" s="154"/>
      <c r="BA79" s="154"/>
      <c r="BB79" s="155"/>
    </row>
    <row r="80" spans="2:54" ht="9.9499999999999993" customHeight="1">
      <c r="B80" s="153"/>
      <c r="C80" s="154"/>
      <c r="D80" s="154"/>
      <c r="E80" s="154"/>
      <c r="F80" s="154"/>
      <c r="G80" s="154"/>
      <c r="H80" s="154"/>
      <c r="I80" s="154"/>
      <c r="J80" s="154"/>
      <c r="K80" s="154"/>
      <c r="L80" s="154"/>
      <c r="M80" s="154"/>
      <c r="N80" s="154"/>
      <c r="O80" s="154"/>
      <c r="P80" s="154"/>
      <c r="Q80" s="154"/>
      <c r="R80" s="154"/>
      <c r="S80" s="154"/>
      <c r="T80" s="154"/>
      <c r="U80" s="154"/>
      <c r="V80" s="154"/>
      <c r="W80" s="154"/>
      <c r="X80" s="154"/>
      <c r="Y80" s="154"/>
      <c r="Z80" s="154"/>
      <c r="AA80" s="154"/>
      <c r="AB80" s="154"/>
      <c r="AC80" s="154"/>
      <c r="AD80" s="154"/>
      <c r="AE80" s="154"/>
      <c r="AF80" s="154"/>
      <c r="AG80" s="154"/>
      <c r="AH80" s="154"/>
      <c r="AI80" s="154"/>
      <c r="AJ80" s="154"/>
      <c r="AK80" s="154"/>
      <c r="AL80" s="154"/>
      <c r="AM80" s="154"/>
      <c r="AN80" s="154"/>
      <c r="AO80" s="154"/>
      <c r="AP80" s="154"/>
      <c r="AQ80" s="154"/>
      <c r="AR80" s="154"/>
      <c r="AS80" s="154"/>
      <c r="AT80" s="154"/>
      <c r="AU80" s="154"/>
      <c r="AV80" s="154"/>
      <c r="AW80" s="154"/>
      <c r="AX80" s="154"/>
      <c r="AY80" s="154"/>
      <c r="AZ80" s="154"/>
      <c r="BA80" s="154"/>
      <c r="BB80" s="155"/>
    </row>
    <row r="81" spans="2:54" ht="9.9499999999999993" customHeight="1">
      <c r="B81" s="153"/>
      <c r="C81" s="154"/>
      <c r="D81" s="154"/>
      <c r="E81" s="154"/>
      <c r="F81" s="154"/>
      <c r="G81" s="154"/>
      <c r="H81" s="154"/>
      <c r="I81" s="154"/>
      <c r="J81" s="154"/>
      <c r="K81" s="154"/>
      <c r="L81" s="154"/>
      <c r="M81" s="154"/>
      <c r="N81" s="154"/>
      <c r="O81" s="154"/>
      <c r="P81" s="154"/>
      <c r="Q81" s="154"/>
      <c r="R81" s="154"/>
      <c r="S81" s="154"/>
      <c r="T81" s="154"/>
      <c r="U81" s="154"/>
      <c r="V81" s="154"/>
      <c r="W81" s="154"/>
      <c r="X81" s="154"/>
      <c r="Y81" s="154"/>
      <c r="Z81" s="154"/>
      <c r="AA81" s="154"/>
      <c r="AB81" s="154"/>
      <c r="AC81" s="154"/>
      <c r="AD81" s="154"/>
      <c r="AE81" s="154"/>
      <c r="AF81" s="154"/>
      <c r="AG81" s="154"/>
      <c r="AH81" s="154"/>
      <c r="AI81" s="154"/>
      <c r="AJ81" s="154"/>
      <c r="AK81" s="154"/>
      <c r="AL81" s="154"/>
      <c r="AM81" s="154"/>
      <c r="AN81" s="154"/>
      <c r="AO81" s="154"/>
      <c r="AP81" s="154"/>
      <c r="AQ81" s="154"/>
      <c r="AR81" s="154"/>
      <c r="AS81" s="154"/>
      <c r="AT81" s="154"/>
      <c r="AU81" s="154"/>
      <c r="AV81" s="154"/>
      <c r="AW81" s="154"/>
      <c r="AX81" s="154"/>
      <c r="AY81" s="154"/>
      <c r="AZ81" s="154"/>
      <c r="BA81" s="154"/>
      <c r="BB81" s="155"/>
    </row>
    <row r="82" spans="2:54" ht="9.9499999999999993" customHeight="1">
      <c r="B82" s="153"/>
      <c r="C82" s="154"/>
      <c r="D82" s="154"/>
      <c r="E82" s="154"/>
      <c r="F82" s="154"/>
      <c r="G82" s="154"/>
      <c r="H82" s="154"/>
      <c r="I82" s="154"/>
      <c r="J82" s="154"/>
      <c r="K82" s="154"/>
      <c r="L82" s="154"/>
      <c r="M82" s="154"/>
      <c r="N82" s="154"/>
      <c r="O82" s="154"/>
      <c r="P82" s="154"/>
      <c r="Q82" s="154"/>
      <c r="R82" s="154"/>
      <c r="S82" s="154"/>
      <c r="T82" s="154"/>
      <c r="U82" s="154"/>
      <c r="V82" s="154"/>
      <c r="W82" s="154"/>
      <c r="X82" s="154"/>
      <c r="Y82" s="154"/>
      <c r="Z82" s="154"/>
      <c r="AA82" s="154"/>
      <c r="AB82" s="154"/>
      <c r="AC82" s="154"/>
      <c r="AD82" s="154"/>
      <c r="AE82" s="154"/>
      <c r="AF82" s="154"/>
      <c r="AG82" s="154"/>
      <c r="AH82" s="154"/>
      <c r="AI82" s="154"/>
      <c r="AJ82" s="154"/>
      <c r="AK82" s="154"/>
      <c r="AL82" s="154"/>
      <c r="AM82" s="154"/>
      <c r="AN82" s="154"/>
      <c r="AO82" s="154"/>
      <c r="AP82" s="154"/>
      <c r="AQ82" s="154"/>
      <c r="AR82" s="154"/>
      <c r="AS82" s="154"/>
      <c r="AT82" s="154"/>
      <c r="AU82" s="154"/>
      <c r="AV82" s="154"/>
      <c r="AW82" s="154"/>
      <c r="AX82" s="154"/>
      <c r="AY82" s="154"/>
      <c r="AZ82" s="154"/>
      <c r="BA82" s="154"/>
      <c r="BB82" s="155"/>
    </row>
    <row r="83" spans="2:54" ht="9.9499999999999993" customHeight="1">
      <c r="B83" s="153"/>
      <c r="C83" s="154"/>
      <c r="D83" s="154"/>
      <c r="E83" s="154"/>
      <c r="F83" s="154"/>
      <c r="G83" s="154"/>
      <c r="H83" s="154"/>
      <c r="I83" s="154"/>
      <c r="J83" s="154"/>
      <c r="K83" s="154"/>
      <c r="L83" s="154"/>
      <c r="M83" s="154"/>
      <c r="N83" s="154"/>
      <c r="O83" s="154"/>
      <c r="P83" s="154"/>
      <c r="Q83" s="154"/>
      <c r="R83" s="154"/>
      <c r="S83" s="154"/>
      <c r="T83" s="154"/>
      <c r="U83" s="154"/>
      <c r="V83" s="154"/>
      <c r="W83" s="154"/>
      <c r="X83" s="154"/>
      <c r="Y83" s="154"/>
      <c r="Z83" s="154"/>
      <c r="AA83" s="154"/>
      <c r="AB83" s="154"/>
      <c r="AC83" s="154"/>
      <c r="AD83" s="154"/>
      <c r="AE83" s="154"/>
      <c r="AF83" s="154"/>
      <c r="AG83" s="154"/>
      <c r="AH83" s="154"/>
      <c r="AI83" s="154"/>
      <c r="AJ83" s="154"/>
      <c r="AK83" s="154"/>
      <c r="AL83" s="154"/>
      <c r="AM83" s="154"/>
      <c r="AN83" s="154"/>
      <c r="AO83" s="154"/>
      <c r="AP83" s="154"/>
      <c r="AQ83" s="154"/>
      <c r="AR83" s="154"/>
      <c r="AS83" s="154"/>
      <c r="AT83" s="154"/>
      <c r="AU83" s="154"/>
      <c r="AV83" s="154"/>
      <c r="AW83" s="154"/>
      <c r="AX83" s="154"/>
      <c r="AY83" s="154"/>
      <c r="AZ83" s="154"/>
      <c r="BA83" s="154"/>
      <c r="BB83" s="155"/>
    </row>
    <row r="84" spans="2:54" ht="9.9499999999999993" customHeight="1">
      <c r="B84" s="153"/>
      <c r="C84" s="154"/>
      <c r="D84" s="154"/>
      <c r="E84" s="154"/>
      <c r="F84" s="154"/>
      <c r="G84" s="154"/>
      <c r="H84" s="154"/>
      <c r="I84" s="154"/>
      <c r="J84" s="154"/>
      <c r="K84" s="154"/>
      <c r="L84" s="154"/>
      <c r="M84" s="154"/>
      <c r="N84" s="154"/>
      <c r="O84" s="154"/>
      <c r="P84" s="154"/>
      <c r="Q84" s="154"/>
      <c r="R84" s="154"/>
      <c r="S84" s="154"/>
      <c r="T84" s="154"/>
      <c r="U84" s="154"/>
      <c r="V84" s="154"/>
      <c r="W84" s="154"/>
      <c r="X84" s="154"/>
      <c r="Y84" s="154"/>
      <c r="Z84" s="154"/>
      <c r="AA84" s="154"/>
      <c r="AB84" s="154"/>
      <c r="AC84" s="154"/>
      <c r="AD84" s="154"/>
      <c r="AE84" s="154"/>
      <c r="AF84" s="154"/>
      <c r="AG84" s="154"/>
      <c r="AH84" s="154"/>
      <c r="AI84" s="154"/>
      <c r="AJ84" s="154"/>
      <c r="AK84" s="154"/>
      <c r="AL84" s="154"/>
      <c r="AM84" s="154"/>
      <c r="AN84" s="154"/>
      <c r="AO84" s="154"/>
      <c r="AP84" s="154"/>
      <c r="AQ84" s="154"/>
      <c r="AR84" s="154"/>
      <c r="AS84" s="154"/>
      <c r="AT84" s="154"/>
      <c r="AU84" s="154"/>
      <c r="AV84" s="154"/>
      <c r="AW84" s="154"/>
      <c r="AX84" s="154"/>
      <c r="AY84" s="154"/>
      <c r="AZ84" s="154"/>
      <c r="BA84" s="154"/>
      <c r="BB84" s="155"/>
    </row>
    <row r="85" spans="2:54" ht="9.9499999999999993" customHeight="1">
      <c r="B85" s="153"/>
      <c r="C85" s="154"/>
      <c r="D85" s="154"/>
      <c r="E85" s="154"/>
      <c r="F85" s="154"/>
      <c r="G85" s="154"/>
      <c r="H85" s="154"/>
      <c r="I85" s="154"/>
      <c r="J85" s="154"/>
      <c r="K85" s="154"/>
      <c r="L85" s="154"/>
      <c r="M85" s="154"/>
      <c r="N85" s="154"/>
      <c r="O85" s="154"/>
      <c r="P85" s="154"/>
      <c r="Q85" s="154"/>
      <c r="R85" s="154"/>
      <c r="S85" s="154"/>
      <c r="T85" s="154"/>
      <c r="U85" s="154"/>
      <c r="V85" s="154"/>
      <c r="W85" s="154"/>
      <c r="X85" s="154"/>
      <c r="Y85" s="154"/>
      <c r="Z85" s="154"/>
      <c r="AA85" s="154"/>
      <c r="AB85" s="154"/>
      <c r="AC85" s="154"/>
      <c r="AD85" s="154"/>
      <c r="AE85" s="154"/>
      <c r="AF85" s="154"/>
      <c r="AG85" s="154"/>
      <c r="AH85" s="154"/>
      <c r="AI85" s="154"/>
      <c r="AJ85" s="154"/>
      <c r="AK85" s="154"/>
      <c r="AL85" s="154"/>
      <c r="AM85" s="154"/>
      <c r="AN85" s="154"/>
      <c r="AO85" s="154"/>
      <c r="AP85" s="154"/>
      <c r="AQ85" s="154"/>
      <c r="AR85" s="154"/>
      <c r="AS85" s="154"/>
      <c r="AT85" s="154"/>
      <c r="AU85" s="154"/>
      <c r="AV85" s="154"/>
      <c r="AW85" s="154"/>
      <c r="AX85" s="154"/>
      <c r="AY85" s="154"/>
      <c r="AZ85" s="154"/>
      <c r="BA85" s="154"/>
      <c r="BB85" s="155"/>
    </row>
    <row r="86" spans="2:54" ht="9.9499999999999993" customHeight="1">
      <c r="B86" s="153"/>
      <c r="C86" s="154"/>
      <c r="D86" s="154"/>
      <c r="E86" s="154"/>
      <c r="F86" s="154"/>
      <c r="G86" s="154"/>
      <c r="H86" s="154"/>
      <c r="I86" s="154"/>
      <c r="J86" s="154"/>
      <c r="K86" s="154"/>
      <c r="L86" s="154"/>
      <c r="M86" s="154"/>
      <c r="N86" s="154"/>
      <c r="O86" s="154"/>
      <c r="P86" s="154"/>
      <c r="Q86" s="154"/>
      <c r="R86" s="154"/>
      <c r="S86" s="154"/>
      <c r="T86" s="154"/>
      <c r="U86" s="154"/>
      <c r="V86" s="154"/>
      <c r="W86" s="154"/>
      <c r="X86" s="154"/>
      <c r="Y86" s="154"/>
      <c r="Z86" s="154"/>
      <c r="AA86" s="154"/>
      <c r="AB86" s="154"/>
      <c r="AC86" s="154"/>
      <c r="AD86" s="154"/>
      <c r="AE86" s="154"/>
      <c r="AF86" s="154"/>
      <c r="AG86" s="154"/>
      <c r="AH86" s="154"/>
      <c r="AI86" s="154"/>
      <c r="AJ86" s="154"/>
      <c r="AK86" s="154"/>
      <c r="AL86" s="154"/>
      <c r="AM86" s="154"/>
      <c r="AN86" s="154"/>
      <c r="AO86" s="154"/>
      <c r="AP86" s="154"/>
      <c r="AQ86" s="154"/>
      <c r="AR86" s="154"/>
      <c r="AS86" s="154"/>
      <c r="AT86" s="154"/>
      <c r="AU86" s="154"/>
      <c r="AV86" s="154"/>
      <c r="AW86" s="154"/>
      <c r="AX86" s="154"/>
      <c r="AY86" s="154"/>
      <c r="AZ86" s="154"/>
      <c r="BA86" s="154"/>
      <c r="BB86" s="155"/>
    </row>
    <row r="87" spans="2:54" ht="9.9499999999999993" customHeight="1">
      <c r="B87" s="153"/>
      <c r="C87" s="154"/>
      <c r="D87" s="154"/>
      <c r="E87" s="154"/>
      <c r="F87" s="154"/>
      <c r="G87" s="154"/>
      <c r="H87" s="154"/>
      <c r="I87" s="154"/>
      <c r="J87" s="154"/>
      <c r="K87" s="154"/>
      <c r="L87" s="154"/>
      <c r="M87" s="154"/>
      <c r="N87" s="154"/>
      <c r="O87" s="154"/>
      <c r="P87" s="154"/>
      <c r="Q87" s="154"/>
      <c r="R87" s="154"/>
      <c r="S87" s="154"/>
      <c r="T87" s="154"/>
      <c r="U87" s="154"/>
      <c r="V87" s="154"/>
      <c r="W87" s="154"/>
      <c r="X87" s="154"/>
      <c r="Y87" s="154"/>
      <c r="Z87" s="154"/>
      <c r="AA87" s="154"/>
      <c r="AB87" s="154"/>
      <c r="AC87" s="154"/>
      <c r="AD87" s="154"/>
      <c r="AE87" s="154"/>
      <c r="AF87" s="154"/>
      <c r="AG87" s="154"/>
      <c r="AH87" s="154"/>
      <c r="AI87" s="154"/>
      <c r="AJ87" s="154"/>
      <c r="AK87" s="154"/>
      <c r="AL87" s="154"/>
      <c r="AM87" s="154"/>
      <c r="AN87" s="154"/>
      <c r="AO87" s="154"/>
      <c r="AP87" s="154"/>
      <c r="AQ87" s="154"/>
      <c r="AR87" s="154"/>
      <c r="AS87" s="154"/>
      <c r="AT87" s="154"/>
      <c r="AU87" s="154"/>
      <c r="AV87" s="154"/>
      <c r="AW87" s="154"/>
      <c r="AX87" s="154"/>
      <c r="AY87" s="154"/>
      <c r="AZ87" s="154"/>
      <c r="BA87" s="154"/>
      <c r="BB87" s="155"/>
    </row>
    <row r="88" spans="2:54" ht="9.9499999999999993" customHeight="1">
      <c r="B88" s="153"/>
      <c r="C88" s="154"/>
      <c r="D88" s="154"/>
      <c r="E88" s="154"/>
      <c r="F88" s="154"/>
      <c r="G88" s="154"/>
      <c r="H88" s="154"/>
      <c r="I88" s="154"/>
      <c r="J88" s="154"/>
      <c r="K88" s="154"/>
      <c r="L88" s="154"/>
      <c r="M88" s="154"/>
      <c r="N88" s="154"/>
      <c r="O88" s="154"/>
      <c r="P88" s="154"/>
      <c r="Q88" s="154"/>
      <c r="R88" s="154"/>
      <c r="S88" s="154"/>
      <c r="T88" s="154"/>
      <c r="U88" s="154"/>
      <c r="V88" s="154"/>
      <c r="W88" s="154"/>
      <c r="X88" s="154"/>
      <c r="Y88" s="154"/>
      <c r="Z88" s="154"/>
      <c r="AA88" s="154"/>
      <c r="AB88" s="154"/>
      <c r="AC88" s="154"/>
      <c r="AD88" s="154"/>
      <c r="AE88" s="154"/>
      <c r="AF88" s="154"/>
      <c r="AG88" s="154"/>
      <c r="AH88" s="154"/>
      <c r="AI88" s="154"/>
      <c r="AJ88" s="154"/>
      <c r="AK88" s="154"/>
      <c r="AL88" s="154"/>
      <c r="AM88" s="154"/>
      <c r="AN88" s="154"/>
      <c r="AO88" s="154"/>
      <c r="AP88" s="154"/>
      <c r="AQ88" s="154"/>
      <c r="AR88" s="154"/>
      <c r="AS88" s="154"/>
      <c r="AT88" s="154"/>
      <c r="AU88" s="154"/>
      <c r="AV88" s="154"/>
      <c r="AW88" s="154"/>
      <c r="AX88" s="154"/>
      <c r="AY88" s="154"/>
      <c r="AZ88" s="154"/>
      <c r="BA88" s="154"/>
      <c r="BB88" s="155"/>
    </row>
    <row r="89" spans="2:54" ht="9.9499999999999993" customHeight="1">
      <c r="B89" s="153"/>
      <c r="C89" s="154"/>
      <c r="D89" s="154"/>
      <c r="E89" s="154"/>
      <c r="F89" s="154"/>
      <c r="G89" s="154"/>
      <c r="H89" s="154"/>
      <c r="I89" s="154"/>
      <c r="J89" s="154"/>
      <c r="K89" s="154"/>
      <c r="L89" s="154"/>
      <c r="M89" s="154"/>
      <c r="N89" s="154"/>
      <c r="O89" s="154"/>
      <c r="P89" s="154"/>
      <c r="Q89" s="154"/>
      <c r="R89" s="154"/>
      <c r="S89" s="154"/>
      <c r="T89" s="154"/>
      <c r="U89" s="154"/>
      <c r="V89" s="154"/>
      <c r="W89" s="154"/>
      <c r="X89" s="154"/>
      <c r="Y89" s="154"/>
      <c r="Z89" s="154"/>
      <c r="AA89" s="154"/>
      <c r="AB89" s="154"/>
      <c r="AC89" s="154"/>
      <c r="AD89" s="154"/>
      <c r="AE89" s="154"/>
      <c r="AF89" s="154"/>
      <c r="AG89" s="154"/>
      <c r="AH89" s="154"/>
      <c r="AI89" s="154"/>
      <c r="AJ89" s="154"/>
      <c r="AK89" s="154"/>
      <c r="AL89" s="154"/>
      <c r="AM89" s="154"/>
      <c r="AN89" s="154"/>
      <c r="AO89" s="154"/>
      <c r="AP89" s="154"/>
      <c r="AQ89" s="154"/>
      <c r="AR89" s="154"/>
      <c r="AS89" s="154"/>
      <c r="AT89" s="154"/>
      <c r="AU89" s="154"/>
      <c r="AV89" s="154"/>
      <c r="AW89" s="154"/>
      <c r="AX89" s="154"/>
      <c r="AY89" s="154"/>
      <c r="AZ89" s="154"/>
      <c r="BA89" s="154"/>
      <c r="BB89" s="155"/>
    </row>
    <row r="90" spans="2:54" ht="9.9499999999999993" customHeight="1">
      <c r="B90" s="153"/>
      <c r="C90" s="154"/>
      <c r="D90" s="154"/>
      <c r="E90" s="154"/>
      <c r="F90" s="154"/>
      <c r="G90" s="154"/>
      <c r="H90" s="154"/>
      <c r="I90" s="154"/>
      <c r="J90" s="154"/>
      <c r="K90" s="154"/>
      <c r="L90" s="154"/>
      <c r="M90" s="154"/>
      <c r="N90" s="154"/>
      <c r="O90" s="154"/>
      <c r="P90" s="154"/>
      <c r="Q90" s="154"/>
      <c r="R90" s="154"/>
      <c r="S90" s="154"/>
      <c r="T90" s="154"/>
      <c r="U90" s="154"/>
      <c r="V90" s="154"/>
      <c r="W90" s="154"/>
      <c r="X90" s="154"/>
      <c r="Y90" s="154"/>
      <c r="Z90" s="154"/>
      <c r="AA90" s="154"/>
      <c r="AB90" s="154"/>
      <c r="AC90" s="154"/>
      <c r="AD90" s="154"/>
      <c r="AE90" s="154"/>
      <c r="AF90" s="154"/>
      <c r="AG90" s="154"/>
      <c r="AH90" s="154"/>
      <c r="AI90" s="154"/>
      <c r="AJ90" s="154"/>
      <c r="AK90" s="154"/>
      <c r="AL90" s="154"/>
      <c r="AM90" s="154"/>
      <c r="AN90" s="154"/>
      <c r="AO90" s="154"/>
      <c r="AP90" s="154"/>
      <c r="AQ90" s="154"/>
      <c r="AR90" s="154"/>
      <c r="AS90" s="154"/>
      <c r="AT90" s="154"/>
      <c r="AU90" s="154"/>
      <c r="AV90" s="154"/>
      <c r="AW90" s="154"/>
      <c r="AX90" s="154"/>
      <c r="AY90" s="154"/>
      <c r="AZ90" s="154"/>
      <c r="BA90" s="154"/>
      <c r="BB90" s="155"/>
    </row>
    <row r="91" spans="2:54" ht="9.9499999999999993" customHeight="1">
      <c r="B91" s="153"/>
      <c r="C91" s="154"/>
      <c r="D91" s="154"/>
      <c r="E91" s="154"/>
      <c r="F91" s="154"/>
      <c r="G91" s="154"/>
      <c r="H91" s="154"/>
      <c r="I91" s="154"/>
      <c r="J91" s="154"/>
      <c r="K91" s="154"/>
      <c r="L91" s="154"/>
      <c r="M91" s="154"/>
      <c r="N91" s="154"/>
      <c r="O91" s="154"/>
      <c r="P91" s="154"/>
      <c r="Q91" s="154"/>
      <c r="R91" s="154"/>
      <c r="S91" s="154"/>
      <c r="T91" s="154"/>
      <c r="U91" s="154"/>
      <c r="V91" s="154"/>
      <c r="W91" s="154"/>
      <c r="X91" s="154"/>
      <c r="Y91" s="154"/>
      <c r="Z91" s="154"/>
      <c r="AA91" s="154"/>
      <c r="AB91" s="154"/>
      <c r="AC91" s="154"/>
      <c r="AD91" s="154"/>
      <c r="AE91" s="154"/>
      <c r="AF91" s="154"/>
      <c r="AG91" s="154"/>
      <c r="AH91" s="154"/>
      <c r="AI91" s="154"/>
      <c r="AJ91" s="154"/>
      <c r="AK91" s="154"/>
      <c r="AL91" s="154"/>
      <c r="AM91" s="154"/>
      <c r="AN91" s="154"/>
      <c r="AO91" s="154"/>
      <c r="AP91" s="154"/>
      <c r="AQ91" s="154"/>
      <c r="AR91" s="154"/>
      <c r="AS91" s="154"/>
      <c r="AT91" s="154"/>
      <c r="AU91" s="154"/>
      <c r="AV91" s="154"/>
      <c r="AW91" s="154"/>
      <c r="AX91" s="154"/>
      <c r="AY91" s="154"/>
      <c r="AZ91" s="154"/>
      <c r="BA91" s="154"/>
      <c r="BB91" s="155"/>
    </row>
    <row r="92" spans="2:54" ht="9.9499999999999993" customHeight="1">
      <c r="B92" s="153"/>
      <c r="C92" s="154"/>
      <c r="D92" s="154"/>
      <c r="E92" s="154"/>
      <c r="F92" s="154"/>
      <c r="G92" s="154"/>
      <c r="H92" s="154"/>
      <c r="I92" s="154"/>
      <c r="J92" s="154"/>
      <c r="K92" s="154"/>
      <c r="L92" s="154"/>
      <c r="M92" s="154"/>
      <c r="N92" s="154"/>
      <c r="O92" s="154"/>
      <c r="P92" s="154"/>
      <c r="Q92" s="154"/>
      <c r="R92" s="154"/>
      <c r="S92" s="154"/>
      <c r="T92" s="154"/>
      <c r="U92" s="154"/>
      <c r="V92" s="154"/>
      <c r="W92" s="154"/>
      <c r="X92" s="154"/>
      <c r="Y92" s="154"/>
      <c r="Z92" s="154"/>
      <c r="AA92" s="154"/>
      <c r="AB92" s="154"/>
      <c r="AC92" s="154"/>
      <c r="AD92" s="154"/>
      <c r="AE92" s="154"/>
      <c r="AF92" s="154"/>
      <c r="AG92" s="154"/>
      <c r="AH92" s="154"/>
      <c r="AI92" s="154"/>
      <c r="AJ92" s="154"/>
      <c r="AK92" s="154"/>
      <c r="AL92" s="154"/>
      <c r="AM92" s="154"/>
      <c r="AN92" s="154"/>
      <c r="AO92" s="154"/>
      <c r="AP92" s="154"/>
      <c r="AQ92" s="154"/>
      <c r="AR92" s="154"/>
      <c r="AS92" s="154"/>
      <c r="AT92" s="154"/>
      <c r="AU92" s="154"/>
      <c r="AV92" s="154"/>
      <c r="AW92" s="154"/>
      <c r="AX92" s="154"/>
      <c r="AY92" s="154"/>
      <c r="AZ92" s="154"/>
      <c r="BA92" s="154"/>
      <c r="BB92" s="155"/>
    </row>
    <row r="93" spans="2:54" ht="9.9499999999999993" customHeight="1">
      <c r="B93" s="153"/>
      <c r="C93" s="154"/>
      <c r="D93" s="154"/>
      <c r="E93" s="154"/>
      <c r="F93" s="154"/>
      <c r="G93" s="154"/>
      <c r="H93" s="154"/>
      <c r="I93" s="154"/>
      <c r="J93" s="154"/>
      <c r="K93" s="154"/>
      <c r="L93" s="154"/>
      <c r="M93" s="154"/>
      <c r="N93" s="154"/>
      <c r="O93" s="154"/>
      <c r="P93" s="154"/>
      <c r="Q93" s="154"/>
      <c r="R93" s="154"/>
      <c r="S93" s="154"/>
      <c r="T93" s="154"/>
      <c r="U93" s="154"/>
      <c r="V93" s="154"/>
      <c r="W93" s="154"/>
      <c r="X93" s="154"/>
      <c r="Y93" s="154"/>
      <c r="Z93" s="154"/>
      <c r="AA93" s="154"/>
      <c r="AB93" s="154"/>
      <c r="AC93" s="154"/>
      <c r="AD93" s="154"/>
      <c r="AE93" s="154"/>
      <c r="AF93" s="154"/>
      <c r="AG93" s="154"/>
      <c r="AH93" s="154"/>
      <c r="AI93" s="154"/>
      <c r="AJ93" s="154"/>
      <c r="AK93" s="154"/>
      <c r="AL93" s="154"/>
      <c r="AM93" s="154"/>
      <c r="AN93" s="154"/>
      <c r="AO93" s="154"/>
      <c r="AP93" s="154"/>
      <c r="AQ93" s="154"/>
      <c r="AR93" s="154"/>
      <c r="AS93" s="154"/>
      <c r="AT93" s="154"/>
      <c r="AU93" s="154"/>
      <c r="AV93" s="154"/>
      <c r="AW93" s="154"/>
      <c r="AX93" s="154"/>
      <c r="AY93" s="154"/>
      <c r="AZ93" s="154"/>
      <c r="BA93" s="154"/>
      <c r="BB93" s="155"/>
    </row>
    <row r="94" spans="2:54" ht="9.9499999999999993" customHeight="1">
      <c r="B94" s="153"/>
      <c r="C94" s="154"/>
      <c r="D94" s="154"/>
      <c r="E94" s="154"/>
      <c r="F94" s="154"/>
      <c r="G94" s="154"/>
      <c r="H94" s="154"/>
      <c r="I94" s="154"/>
      <c r="J94" s="154"/>
      <c r="K94" s="154"/>
      <c r="L94" s="154"/>
      <c r="M94" s="154"/>
      <c r="N94" s="154"/>
      <c r="O94" s="154"/>
      <c r="P94" s="154"/>
      <c r="Q94" s="154"/>
      <c r="R94" s="154"/>
      <c r="S94" s="154"/>
      <c r="T94" s="154"/>
      <c r="U94" s="154"/>
      <c r="V94" s="154"/>
      <c r="W94" s="154"/>
      <c r="X94" s="154"/>
      <c r="Y94" s="154"/>
      <c r="Z94" s="154"/>
      <c r="AA94" s="154"/>
      <c r="AB94" s="154"/>
      <c r="AC94" s="154"/>
      <c r="AD94" s="154"/>
      <c r="AE94" s="154"/>
      <c r="AF94" s="154"/>
      <c r="AG94" s="154"/>
      <c r="AH94" s="154"/>
      <c r="AI94" s="154"/>
      <c r="AJ94" s="154"/>
      <c r="AK94" s="154"/>
      <c r="AL94" s="154"/>
      <c r="AM94" s="154"/>
      <c r="AN94" s="154"/>
      <c r="AO94" s="154"/>
      <c r="AP94" s="154"/>
      <c r="AQ94" s="154"/>
      <c r="AR94" s="154"/>
      <c r="AS94" s="154"/>
      <c r="AT94" s="154"/>
      <c r="AU94" s="154"/>
      <c r="AV94" s="154"/>
      <c r="AW94" s="154"/>
      <c r="AX94" s="154"/>
      <c r="AY94" s="154"/>
      <c r="AZ94" s="154"/>
      <c r="BA94" s="154"/>
      <c r="BB94" s="155"/>
    </row>
    <row r="95" spans="2:54" ht="9.9499999999999993" customHeight="1">
      <c r="B95" s="153"/>
      <c r="C95" s="154"/>
      <c r="D95" s="154"/>
      <c r="E95" s="154"/>
      <c r="F95" s="154"/>
      <c r="G95" s="154"/>
      <c r="H95" s="154"/>
      <c r="I95" s="154"/>
      <c r="J95" s="154"/>
      <c r="K95" s="154"/>
      <c r="L95" s="154"/>
      <c r="M95" s="154"/>
      <c r="N95" s="154"/>
      <c r="O95" s="154"/>
      <c r="P95" s="154"/>
      <c r="Q95" s="154"/>
      <c r="R95" s="154"/>
      <c r="S95" s="154"/>
      <c r="T95" s="154"/>
      <c r="U95" s="154"/>
      <c r="V95" s="154"/>
      <c r="W95" s="154"/>
      <c r="X95" s="154"/>
      <c r="Y95" s="154"/>
      <c r="Z95" s="154"/>
      <c r="AA95" s="154"/>
      <c r="AB95" s="154"/>
      <c r="AC95" s="154"/>
      <c r="AD95" s="154"/>
      <c r="AE95" s="154"/>
      <c r="AF95" s="154"/>
      <c r="AG95" s="154"/>
      <c r="AH95" s="154"/>
      <c r="AI95" s="154"/>
      <c r="AJ95" s="154"/>
      <c r="AK95" s="154"/>
      <c r="AL95" s="154"/>
      <c r="AM95" s="154"/>
      <c r="AN95" s="154"/>
      <c r="AO95" s="154"/>
      <c r="AP95" s="154"/>
      <c r="AQ95" s="154"/>
      <c r="AR95" s="154"/>
      <c r="AS95" s="154"/>
      <c r="AT95" s="154"/>
      <c r="AU95" s="154"/>
      <c r="AV95" s="154"/>
      <c r="AW95" s="154"/>
      <c r="AX95" s="154"/>
      <c r="AY95" s="154"/>
      <c r="AZ95" s="154"/>
      <c r="BA95" s="154"/>
      <c r="BB95" s="155"/>
    </row>
    <row r="96" spans="2:54" ht="9.9499999999999993" customHeight="1">
      <c r="B96" s="153"/>
      <c r="C96" s="154"/>
      <c r="D96" s="154"/>
      <c r="E96" s="154"/>
      <c r="F96" s="154"/>
      <c r="G96" s="154"/>
      <c r="H96" s="154"/>
      <c r="I96" s="154"/>
      <c r="J96" s="154"/>
      <c r="K96" s="154"/>
      <c r="L96" s="154"/>
      <c r="M96" s="154"/>
      <c r="N96" s="154"/>
      <c r="O96" s="154"/>
      <c r="P96" s="154"/>
      <c r="Q96" s="154"/>
      <c r="R96" s="154"/>
      <c r="S96" s="154"/>
      <c r="T96" s="154"/>
      <c r="U96" s="154"/>
      <c r="V96" s="154"/>
      <c r="W96" s="154"/>
      <c r="X96" s="154"/>
      <c r="Y96" s="154"/>
      <c r="Z96" s="154"/>
      <c r="AA96" s="154"/>
      <c r="AB96" s="154"/>
      <c r="AC96" s="154"/>
      <c r="AD96" s="154"/>
      <c r="AE96" s="154"/>
      <c r="AF96" s="154"/>
      <c r="AG96" s="154"/>
      <c r="AH96" s="154"/>
      <c r="AI96" s="154"/>
      <c r="AJ96" s="154"/>
      <c r="AK96" s="154"/>
      <c r="AL96" s="154"/>
      <c r="AM96" s="154"/>
      <c r="AN96" s="154"/>
      <c r="AO96" s="154"/>
      <c r="AP96" s="154"/>
      <c r="AQ96" s="154"/>
      <c r="AR96" s="154"/>
      <c r="AS96" s="154"/>
      <c r="AT96" s="154"/>
      <c r="AU96" s="154"/>
      <c r="AV96" s="154"/>
      <c r="AW96" s="154"/>
      <c r="AX96" s="154"/>
      <c r="AY96" s="154"/>
      <c r="AZ96" s="154"/>
      <c r="BA96" s="154"/>
      <c r="BB96" s="155"/>
    </row>
    <row r="97" spans="2:54" ht="9.9499999999999993" customHeight="1">
      <c r="B97" s="153"/>
      <c r="C97" s="154"/>
      <c r="D97" s="154"/>
      <c r="E97" s="154"/>
      <c r="F97" s="154"/>
      <c r="G97" s="154"/>
      <c r="H97" s="154"/>
      <c r="I97" s="154"/>
      <c r="J97" s="154"/>
      <c r="K97" s="154"/>
      <c r="L97" s="154"/>
      <c r="M97" s="154"/>
      <c r="N97" s="154"/>
      <c r="O97" s="154"/>
      <c r="P97" s="154"/>
      <c r="Q97" s="154"/>
      <c r="R97" s="154"/>
      <c r="S97" s="154"/>
      <c r="T97" s="154"/>
      <c r="U97" s="154"/>
      <c r="V97" s="154"/>
      <c r="W97" s="154"/>
      <c r="X97" s="154"/>
      <c r="Y97" s="154"/>
      <c r="Z97" s="154"/>
      <c r="AA97" s="154"/>
      <c r="AB97" s="154"/>
      <c r="AC97" s="154"/>
      <c r="AD97" s="154"/>
      <c r="AE97" s="154"/>
      <c r="AF97" s="154"/>
      <c r="AG97" s="154"/>
      <c r="AH97" s="154"/>
      <c r="AI97" s="154"/>
      <c r="AJ97" s="154"/>
      <c r="AK97" s="154"/>
      <c r="AL97" s="154"/>
      <c r="AM97" s="154"/>
      <c r="AN97" s="154"/>
      <c r="AO97" s="154"/>
      <c r="AP97" s="154"/>
      <c r="AQ97" s="154"/>
      <c r="AR97" s="154"/>
      <c r="AS97" s="154"/>
      <c r="AT97" s="154"/>
      <c r="AU97" s="154"/>
      <c r="AV97" s="154"/>
      <c r="AW97" s="154"/>
      <c r="AX97" s="154"/>
      <c r="AY97" s="154"/>
      <c r="AZ97" s="154"/>
      <c r="BA97" s="154"/>
      <c r="BB97" s="155"/>
    </row>
    <row r="98" spans="2:54" ht="9.9499999999999993" customHeight="1">
      <c r="B98" s="153"/>
      <c r="C98" s="154"/>
      <c r="D98" s="154"/>
      <c r="E98" s="154"/>
      <c r="F98" s="154"/>
      <c r="G98" s="154"/>
      <c r="H98" s="154"/>
      <c r="I98" s="154"/>
      <c r="J98" s="154"/>
      <c r="K98" s="154"/>
      <c r="L98" s="154"/>
      <c r="M98" s="154"/>
      <c r="N98" s="154"/>
      <c r="O98" s="154"/>
      <c r="P98" s="154"/>
      <c r="Q98" s="154"/>
      <c r="R98" s="154"/>
      <c r="S98" s="154"/>
      <c r="T98" s="154"/>
      <c r="U98" s="154"/>
      <c r="V98" s="154"/>
      <c r="W98" s="154"/>
      <c r="X98" s="154"/>
      <c r="Y98" s="154"/>
      <c r="Z98" s="154"/>
      <c r="AA98" s="154"/>
      <c r="AB98" s="154"/>
      <c r="AC98" s="154"/>
      <c r="AD98" s="154"/>
      <c r="AE98" s="154"/>
      <c r="AF98" s="154"/>
      <c r="AG98" s="154"/>
      <c r="AH98" s="154"/>
      <c r="AI98" s="154"/>
      <c r="AJ98" s="154"/>
      <c r="AK98" s="154"/>
      <c r="AL98" s="154"/>
      <c r="AM98" s="154"/>
      <c r="AN98" s="154"/>
      <c r="AO98" s="154"/>
      <c r="AP98" s="154"/>
      <c r="AQ98" s="154"/>
      <c r="AR98" s="154"/>
      <c r="AS98" s="154"/>
      <c r="AT98" s="154"/>
      <c r="AU98" s="154"/>
      <c r="AV98" s="154"/>
      <c r="AW98" s="154"/>
      <c r="AX98" s="154"/>
      <c r="AY98" s="154"/>
      <c r="AZ98" s="154"/>
      <c r="BA98" s="154"/>
      <c r="BB98" s="155"/>
    </row>
    <row r="99" spans="2:54" ht="9.9499999999999993" customHeight="1">
      <c r="B99" s="153"/>
      <c r="C99" s="154"/>
      <c r="D99" s="154"/>
      <c r="E99" s="154"/>
      <c r="F99" s="154"/>
      <c r="G99" s="154"/>
      <c r="H99" s="154"/>
      <c r="I99" s="154"/>
      <c r="J99" s="154"/>
      <c r="K99" s="154"/>
      <c r="L99" s="154"/>
      <c r="M99" s="154"/>
      <c r="N99" s="154"/>
      <c r="O99" s="154"/>
      <c r="P99" s="154"/>
      <c r="Q99" s="154"/>
      <c r="R99" s="154"/>
      <c r="S99" s="154"/>
      <c r="T99" s="154"/>
      <c r="U99" s="154"/>
      <c r="V99" s="154"/>
      <c r="W99" s="154"/>
      <c r="X99" s="154"/>
      <c r="Y99" s="154"/>
      <c r="Z99" s="154"/>
      <c r="AA99" s="154"/>
      <c r="AB99" s="154"/>
      <c r="AC99" s="154"/>
      <c r="AD99" s="154"/>
      <c r="AE99" s="154"/>
      <c r="AF99" s="154"/>
      <c r="AG99" s="154"/>
      <c r="AH99" s="154"/>
      <c r="AI99" s="154"/>
      <c r="AJ99" s="154"/>
      <c r="AK99" s="154"/>
      <c r="AL99" s="154"/>
      <c r="AM99" s="154"/>
      <c r="AN99" s="154"/>
      <c r="AO99" s="154"/>
      <c r="AP99" s="154"/>
      <c r="AQ99" s="154"/>
      <c r="AR99" s="154"/>
      <c r="AS99" s="154"/>
      <c r="AT99" s="154"/>
      <c r="AU99" s="154"/>
      <c r="AV99" s="154"/>
      <c r="AW99" s="154"/>
      <c r="AX99" s="154"/>
      <c r="AY99" s="154"/>
      <c r="AZ99" s="154"/>
      <c r="BA99" s="154"/>
      <c r="BB99" s="155"/>
    </row>
    <row r="100" spans="2:54" ht="9.9499999999999993" customHeight="1">
      <c r="B100" s="153"/>
      <c r="C100" s="154"/>
      <c r="D100" s="154"/>
      <c r="E100" s="154"/>
      <c r="F100" s="154"/>
      <c r="G100" s="154"/>
      <c r="H100" s="154"/>
      <c r="I100" s="154"/>
      <c r="J100" s="154"/>
      <c r="K100" s="154"/>
      <c r="L100" s="154"/>
      <c r="M100" s="154"/>
      <c r="N100" s="154"/>
      <c r="O100" s="154"/>
      <c r="P100" s="154"/>
      <c r="Q100" s="154"/>
      <c r="R100" s="154"/>
      <c r="S100" s="154"/>
      <c r="T100" s="154"/>
      <c r="U100" s="154"/>
      <c r="V100" s="154"/>
      <c r="W100" s="154"/>
      <c r="X100" s="154"/>
      <c r="Y100" s="154"/>
      <c r="Z100" s="154"/>
      <c r="AA100" s="154"/>
      <c r="AB100" s="154"/>
      <c r="AC100" s="154"/>
      <c r="AD100" s="154"/>
      <c r="AE100" s="154"/>
      <c r="AF100" s="154"/>
      <c r="AG100" s="154"/>
      <c r="AH100" s="154"/>
      <c r="AI100" s="154"/>
      <c r="AJ100" s="154"/>
      <c r="AK100" s="154"/>
      <c r="AL100" s="154"/>
      <c r="AM100" s="154"/>
      <c r="AN100" s="154"/>
      <c r="AO100" s="154"/>
      <c r="AP100" s="154"/>
      <c r="AQ100" s="154"/>
      <c r="AR100" s="154"/>
      <c r="AS100" s="154"/>
      <c r="AT100" s="154"/>
      <c r="AU100" s="154"/>
      <c r="AV100" s="154"/>
      <c r="AW100" s="154"/>
      <c r="AX100" s="154"/>
      <c r="AY100" s="154"/>
      <c r="AZ100" s="154"/>
      <c r="BA100" s="154"/>
      <c r="BB100" s="155"/>
    </row>
    <row r="101" spans="2:54" ht="9.9499999999999993" customHeight="1">
      <c r="B101" s="153"/>
      <c r="C101" s="154"/>
      <c r="D101" s="154"/>
      <c r="E101" s="154"/>
      <c r="F101" s="154"/>
      <c r="G101" s="154"/>
      <c r="H101" s="154"/>
      <c r="I101" s="154"/>
      <c r="J101" s="154"/>
      <c r="K101" s="154"/>
      <c r="L101" s="154"/>
      <c r="M101" s="154"/>
      <c r="N101" s="154"/>
      <c r="O101" s="154"/>
      <c r="P101" s="154"/>
      <c r="Q101" s="154"/>
      <c r="R101" s="154"/>
      <c r="S101" s="154"/>
      <c r="T101" s="154"/>
      <c r="U101" s="154"/>
      <c r="V101" s="154"/>
      <c r="W101" s="154"/>
      <c r="X101" s="154"/>
      <c r="Y101" s="154"/>
      <c r="Z101" s="154"/>
      <c r="AA101" s="154"/>
      <c r="AB101" s="154"/>
      <c r="AC101" s="154"/>
      <c r="AD101" s="154"/>
      <c r="AE101" s="154"/>
      <c r="AF101" s="154"/>
      <c r="AG101" s="154"/>
      <c r="AH101" s="154"/>
      <c r="AI101" s="154"/>
      <c r="AJ101" s="154"/>
      <c r="AK101" s="154"/>
      <c r="AL101" s="154"/>
      <c r="AM101" s="154"/>
      <c r="AN101" s="154"/>
      <c r="AO101" s="154"/>
      <c r="AP101" s="154"/>
      <c r="AQ101" s="154"/>
      <c r="AR101" s="154"/>
      <c r="AS101" s="154"/>
      <c r="AT101" s="154"/>
      <c r="AU101" s="154"/>
      <c r="AV101" s="154"/>
      <c r="AW101" s="154"/>
      <c r="AX101" s="154"/>
      <c r="AY101" s="154"/>
      <c r="AZ101" s="154"/>
      <c r="BA101" s="154"/>
      <c r="BB101" s="155"/>
    </row>
    <row r="102" spans="2:54" ht="9.9499999999999993" customHeight="1">
      <c r="B102" s="153"/>
      <c r="C102" s="154"/>
      <c r="D102" s="154"/>
      <c r="E102" s="154"/>
      <c r="F102" s="154"/>
      <c r="G102" s="154"/>
      <c r="H102" s="154"/>
      <c r="I102" s="154"/>
      <c r="J102" s="154"/>
      <c r="K102" s="154"/>
      <c r="L102" s="154"/>
      <c r="M102" s="154"/>
      <c r="N102" s="154"/>
      <c r="O102" s="154"/>
      <c r="P102" s="154"/>
      <c r="Q102" s="154"/>
      <c r="R102" s="154"/>
      <c r="S102" s="154"/>
      <c r="T102" s="154"/>
      <c r="U102" s="154"/>
      <c r="V102" s="154"/>
      <c r="W102" s="154"/>
      <c r="X102" s="154"/>
      <c r="Y102" s="154"/>
      <c r="Z102" s="154"/>
      <c r="AA102" s="154"/>
      <c r="AB102" s="154"/>
      <c r="AC102" s="154"/>
      <c r="AD102" s="154"/>
      <c r="AE102" s="154"/>
      <c r="AF102" s="154"/>
      <c r="AG102" s="154"/>
      <c r="AH102" s="154"/>
      <c r="AI102" s="154"/>
      <c r="AJ102" s="154"/>
      <c r="AK102" s="154"/>
      <c r="AL102" s="154"/>
      <c r="AM102" s="154"/>
      <c r="AN102" s="154"/>
      <c r="AO102" s="154"/>
      <c r="AP102" s="154"/>
      <c r="AQ102" s="154"/>
      <c r="AR102" s="154"/>
      <c r="AS102" s="154"/>
      <c r="AT102" s="154"/>
      <c r="AU102" s="154"/>
      <c r="AV102" s="154"/>
      <c r="AW102" s="154"/>
      <c r="AX102" s="154"/>
      <c r="AY102" s="154"/>
      <c r="AZ102" s="154"/>
      <c r="BA102" s="154"/>
      <c r="BB102" s="155"/>
    </row>
    <row r="103" spans="2:54" ht="9.9499999999999993" customHeight="1">
      <c r="B103" s="153"/>
      <c r="C103" s="154"/>
      <c r="D103" s="154"/>
      <c r="E103" s="154"/>
      <c r="F103" s="154"/>
      <c r="G103" s="154"/>
      <c r="H103" s="154"/>
      <c r="I103" s="154"/>
      <c r="J103" s="154"/>
      <c r="K103" s="154"/>
      <c r="L103" s="154"/>
      <c r="M103" s="154"/>
      <c r="N103" s="154"/>
      <c r="O103" s="154"/>
      <c r="P103" s="154"/>
      <c r="Q103" s="154"/>
      <c r="R103" s="154"/>
      <c r="S103" s="154"/>
      <c r="T103" s="154"/>
      <c r="U103" s="154"/>
      <c r="V103" s="154"/>
      <c r="W103" s="154"/>
      <c r="X103" s="154"/>
      <c r="Y103" s="154"/>
      <c r="Z103" s="154"/>
      <c r="AA103" s="154"/>
      <c r="AB103" s="154"/>
      <c r="AC103" s="154"/>
      <c r="AD103" s="154"/>
      <c r="AE103" s="154"/>
      <c r="AF103" s="154"/>
      <c r="AG103" s="154"/>
      <c r="AH103" s="154"/>
      <c r="AI103" s="154"/>
      <c r="AJ103" s="154"/>
      <c r="AK103" s="154"/>
      <c r="AL103" s="154"/>
      <c r="AM103" s="154"/>
      <c r="AN103" s="154"/>
      <c r="AO103" s="154"/>
      <c r="AP103" s="154"/>
      <c r="AQ103" s="154"/>
      <c r="AR103" s="154"/>
      <c r="AS103" s="154"/>
      <c r="AT103" s="154"/>
      <c r="AU103" s="154"/>
      <c r="AV103" s="154"/>
      <c r="AW103" s="154"/>
      <c r="AX103" s="154"/>
      <c r="AY103" s="154"/>
      <c r="AZ103" s="154"/>
      <c r="BA103" s="154"/>
      <c r="BB103" s="155"/>
    </row>
    <row r="104" spans="2:54" ht="9.9499999999999993" customHeight="1">
      <c r="B104" s="153"/>
      <c r="C104" s="154"/>
      <c r="D104" s="154"/>
      <c r="E104" s="154"/>
      <c r="F104" s="154"/>
      <c r="G104" s="154"/>
      <c r="H104" s="154"/>
      <c r="I104" s="154"/>
      <c r="J104" s="154"/>
      <c r="K104" s="154"/>
      <c r="L104" s="154"/>
      <c r="M104" s="154"/>
      <c r="N104" s="154"/>
      <c r="O104" s="154"/>
      <c r="P104" s="154"/>
      <c r="Q104" s="154"/>
      <c r="R104" s="154"/>
      <c r="S104" s="154"/>
      <c r="T104" s="154"/>
      <c r="U104" s="154"/>
      <c r="V104" s="154"/>
      <c r="W104" s="154"/>
      <c r="X104" s="154"/>
      <c r="Y104" s="154"/>
      <c r="Z104" s="154"/>
      <c r="AA104" s="154"/>
      <c r="AB104" s="154"/>
      <c r="AC104" s="154"/>
      <c r="AD104" s="154"/>
      <c r="AE104" s="154"/>
      <c r="AF104" s="154"/>
      <c r="AG104" s="154"/>
      <c r="AH104" s="154"/>
      <c r="AI104" s="154"/>
      <c r="AJ104" s="154"/>
      <c r="AK104" s="154"/>
      <c r="AL104" s="154"/>
      <c r="AM104" s="154"/>
      <c r="AN104" s="154"/>
      <c r="AO104" s="154"/>
      <c r="AP104" s="154"/>
      <c r="AQ104" s="154"/>
      <c r="AR104" s="154"/>
      <c r="AS104" s="154"/>
      <c r="AT104" s="154"/>
      <c r="AU104" s="154"/>
      <c r="AV104" s="154"/>
      <c r="AW104" s="154"/>
      <c r="AX104" s="154"/>
      <c r="AY104" s="154"/>
      <c r="AZ104" s="154"/>
      <c r="BA104" s="154"/>
      <c r="BB104" s="155"/>
    </row>
    <row r="105" spans="2:54" ht="9.9499999999999993" customHeight="1">
      <c r="B105" s="153"/>
      <c r="C105" s="154"/>
      <c r="D105" s="154"/>
      <c r="E105" s="154"/>
      <c r="F105" s="154"/>
      <c r="G105" s="154"/>
      <c r="H105" s="154"/>
      <c r="I105" s="154"/>
      <c r="J105" s="154"/>
      <c r="K105" s="154"/>
      <c r="L105" s="154"/>
      <c r="M105" s="154"/>
      <c r="N105" s="154"/>
      <c r="O105" s="154"/>
      <c r="P105" s="154"/>
      <c r="Q105" s="154"/>
      <c r="R105" s="154"/>
      <c r="S105" s="154"/>
      <c r="T105" s="154"/>
      <c r="U105" s="154"/>
      <c r="V105" s="154"/>
      <c r="W105" s="154"/>
      <c r="X105" s="154"/>
      <c r="Y105" s="154"/>
      <c r="Z105" s="154"/>
      <c r="AA105" s="154"/>
      <c r="AB105" s="154"/>
      <c r="AC105" s="154"/>
      <c r="AD105" s="154"/>
      <c r="AE105" s="154"/>
      <c r="AF105" s="154"/>
      <c r="AG105" s="154"/>
      <c r="AH105" s="154"/>
      <c r="AI105" s="154"/>
      <c r="AJ105" s="154"/>
      <c r="AK105" s="154"/>
      <c r="AL105" s="154"/>
      <c r="AM105" s="154"/>
      <c r="AN105" s="154"/>
      <c r="AO105" s="154"/>
      <c r="AP105" s="154"/>
      <c r="AQ105" s="154"/>
      <c r="AR105" s="154"/>
      <c r="AS105" s="154"/>
      <c r="AT105" s="154"/>
      <c r="AU105" s="154"/>
      <c r="AV105" s="154"/>
      <c r="AW105" s="154"/>
      <c r="AX105" s="154"/>
      <c r="AY105" s="154"/>
      <c r="AZ105" s="154"/>
      <c r="BA105" s="154"/>
      <c r="BB105" s="155"/>
    </row>
    <row r="106" spans="2:54" ht="9.9499999999999993" customHeight="1">
      <c r="B106" s="153"/>
      <c r="C106" s="154"/>
      <c r="D106" s="154"/>
      <c r="E106" s="154"/>
      <c r="F106" s="154"/>
      <c r="G106" s="154"/>
      <c r="H106" s="154"/>
      <c r="I106" s="154"/>
      <c r="J106" s="154"/>
      <c r="K106" s="154"/>
      <c r="L106" s="154"/>
      <c r="M106" s="154"/>
      <c r="N106" s="154"/>
      <c r="O106" s="154"/>
      <c r="P106" s="154"/>
      <c r="Q106" s="154"/>
      <c r="R106" s="154"/>
      <c r="S106" s="154"/>
      <c r="T106" s="154"/>
      <c r="U106" s="154"/>
      <c r="V106" s="154"/>
      <c r="W106" s="154"/>
      <c r="X106" s="154"/>
      <c r="Y106" s="154"/>
      <c r="Z106" s="154"/>
      <c r="AA106" s="154"/>
      <c r="AB106" s="154"/>
      <c r="AC106" s="154"/>
      <c r="AD106" s="154"/>
      <c r="AE106" s="154"/>
      <c r="AF106" s="154"/>
      <c r="AG106" s="154"/>
      <c r="AH106" s="154"/>
      <c r="AI106" s="154"/>
      <c r="AJ106" s="154"/>
      <c r="AK106" s="154"/>
      <c r="AL106" s="154"/>
      <c r="AM106" s="154"/>
      <c r="AN106" s="154"/>
      <c r="AO106" s="154"/>
      <c r="AP106" s="154"/>
      <c r="AQ106" s="154"/>
      <c r="AR106" s="154"/>
      <c r="AS106" s="154"/>
      <c r="AT106" s="154"/>
      <c r="AU106" s="154"/>
      <c r="AV106" s="154"/>
      <c r="AW106" s="154"/>
      <c r="AX106" s="154"/>
      <c r="AY106" s="154"/>
      <c r="AZ106" s="154"/>
      <c r="BA106" s="154"/>
      <c r="BB106" s="155"/>
    </row>
    <row r="107" spans="2:54" ht="9.9499999999999993" customHeight="1">
      <c r="B107" s="153"/>
      <c r="C107" s="154"/>
      <c r="D107" s="154"/>
      <c r="E107" s="154"/>
      <c r="F107" s="154"/>
      <c r="G107" s="154"/>
      <c r="H107" s="154"/>
      <c r="I107" s="154"/>
      <c r="J107" s="154"/>
      <c r="K107" s="154"/>
      <c r="L107" s="154"/>
      <c r="M107" s="154"/>
      <c r="N107" s="154"/>
      <c r="O107" s="154"/>
      <c r="P107" s="154"/>
      <c r="Q107" s="154"/>
      <c r="R107" s="154"/>
      <c r="S107" s="154"/>
      <c r="T107" s="154"/>
      <c r="U107" s="154"/>
      <c r="V107" s="154"/>
      <c r="W107" s="154"/>
      <c r="X107" s="154"/>
      <c r="Y107" s="154"/>
      <c r="Z107" s="154"/>
      <c r="AA107" s="154"/>
      <c r="AB107" s="154"/>
      <c r="AC107" s="154"/>
      <c r="AD107" s="154"/>
      <c r="AE107" s="154"/>
      <c r="AF107" s="154"/>
      <c r="AG107" s="154"/>
      <c r="AH107" s="154"/>
      <c r="AI107" s="154"/>
      <c r="AJ107" s="154"/>
      <c r="AK107" s="154"/>
      <c r="AL107" s="154"/>
      <c r="AM107" s="154"/>
      <c r="AN107" s="154"/>
      <c r="AO107" s="154"/>
      <c r="AP107" s="154"/>
      <c r="AQ107" s="154"/>
      <c r="AR107" s="154"/>
      <c r="AS107" s="154"/>
      <c r="AT107" s="154"/>
      <c r="AU107" s="154"/>
      <c r="AV107" s="154"/>
      <c r="AW107" s="154"/>
      <c r="AX107" s="154"/>
      <c r="AY107" s="154"/>
      <c r="AZ107" s="154"/>
      <c r="BA107" s="154"/>
      <c r="BB107" s="155"/>
    </row>
    <row r="108" spans="2:54" ht="9.9499999999999993" customHeight="1">
      <c r="B108" s="153"/>
      <c r="C108" s="154"/>
      <c r="D108" s="154"/>
      <c r="E108" s="154"/>
      <c r="F108" s="154"/>
      <c r="G108" s="154"/>
      <c r="H108" s="154"/>
      <c r="I108" s="154"/>
      <c r="J108" s="154"/>
      <c r="K108" s="154"/>
      <c r="L108" s="154"/>
      <c r="M108" s="154"/>
      <c r="N108" s="154"/>
      <c r="O108" s="154"/>
      <c r="P108" s="154"/>
      <c r="Q108" s="154"/>
      <c r="R108" s="154"/>
      <c r="S108" s="154"/>
      <c r="T108" s="154"/>
      <c r="U108" s="154"/>
      <c r="V108" s="154"/>
      <c r="W108" s="154"/>
      <c r="X108" s="154"/>
      <c r="Y108" s="154"/>
      <c r="Z108" s="154"/>
      <c r="AA108" s="154"/>
      <c r="AB108" s="154"/>
      <c r="AC108" s="154"/>
      <c r="AD108" s="154"/>
      <c r="AE108" s="154"/>
      <c r="AF108" s="154"/>
      <c r="AG108" s="154"/>
      <c r="AH108" s="154"/>
      <c r="AI108" s="154"/>
      <c r="AJ108" s="154"/>
      <c r="AK108" s="154"/>
      <c r="AL108" s="154"/>
      <c r="AM108" s="154"/>
      <c r="AN108" s="154"/>
      <c r="AO108" s="154"/>
      <c r="AP108" s="154"/>
      <c r="AQ108" s="154"/>
      <c r="AR108" s="154"/>
      <c r="AS108" s="154"/>
      <c r="AT108" s="154"/>
      <c r="AU108" s="154"/>
      <c r="AV108" s="154"/>
      <c r="AW108" s="154"/>
      <c r="AX108" s="154"/>
      <c r="AY108" s="154"/>
      <c r="AZ108" s="154"/>
      <c r="BA108" s="154"/>
      <c r="BB108" s="155"/>
    </row>
    <row r="109" spans="2:54" ht="9.9499999999999993" customHeight="1">
      <c r="B109" s="153"/>
      <c r="C109" s="154"/>
      <c r="D109" s="154"/>
      <c r="E109" s="154"/>
      <c r="F109" s="154"/>
      <c r="G109" s="154"/>
      <c r="H109" s="154"/>
      <c r="I109" s="154"/>
      <c r="J109" s="154"/>
      <c r="K109" s="154"/>
      <c r="L109" s="154"/>
      <c r="M109" s="154"/>
      <c r="N109" s="154"/>
      <c r="O109" s="154"/>
      <c r="P109" s="154"/>
      <c r="Q109" s="154"/>
      <c r="R109" s="154"/>
      <c r="S109" s="154"/>
      <c r="T109" s="154"/>
      <c r="U109" s="154"/>
      <c r="V109" s="154"/>
      <c r="W109" s="154"/>
      <c r="X109" s="154"/>
      <c r="Y109" s="154"/>
      <c r="Z109" s="154"/>
      <c r="AA109" s="154"/>
      <c r="AB109" s="154"/>
      <c r="AC109" s="154"/>
      <c r="AD109" s="154"/>
      <c r="AE109" s="154"/>
      <c r="AF109" s="154"/>
      <c r="AG109" s="154"/>
      <c r="AH109" s="154"/>
      <c r="AI109" s="154"/>
      <c r="AJ109" s="154"/>
      <c r="AK109" s="154"/>
      <c r="AL109" s="154"/>
      <c r="AM109" s="154"/>
      <c r="AN109" s="154"/>
      <c r="AO109" s="154"/>
      <c r="AP109" s="154"/>
      <c r="AQ109" s="154"/>
      <c r="AR109" s="154"/>
      <c r="AS109" s="154"/>
      <c r="AT109" s="154"/>
      <c r="AU109" s="154"/>
      <c r="AV109" s="154"/>
      <c r="AW109" s="154"/>
      <c r="AX109" s="154"/>
      <c r="AY109" s="154"/>
      <c r="AZ109" s="154"/>
      <c r="BA109" s="154"/>
      <c r="BB109" s="155"/>
    </row>
    <row r="110" spans="2:54" ht="9.9499999999999993" customHeight="1">
      <c r="B110" s="153"/>
      <c r="C110" s="154"/>
      <c r="D110" s="154"/>
      <c r="E110" s="154"/>
      <c r="F110" s="154"/>
      <c r="G110" s="154"/>
      <c r="H110" s="154"/>
      <c r="I110" s="154"/>
      <c r="J110" s="154"/>
      <c r="K110" s="154"/>
      <c r="L110" s="154"/>
      <c r="M110" s="154"/>
      <c r="N110" s="154"/>
      <c r="O110" s="154"/>
      <c r="P110" s="154"/>
      <c r="Q110" s="154"/>
      <c r="R110" s="154"/>
      <c r="S110" s="154"/>
      <c r="T110" s="154"/>
      <c r="U110" s="154"/>
      <c r="V110" s="154"/>
      <c r="W110" s="154"/>
      <c r="X110" s="154"/>
      <c r="Y110" s="154"/>
      <c r="Z110" s="154"/>
      <c r="AA110" s="154"/>
      <c r="AB110" s="154"/>
      <c r="AC110" s="154"/>
      <c r="AD110" s="154"/>
      <c r="AE110" s="154"/>
      <c r="AF110" s="154"/>
      <c r="AG110" s="154"/>
      <c r="AH110" s="154"/>
      <c r="AI110" s="154"/>
      <c r="AJ110" s="154"/>
      <c r="AK110" s="154"/>
      <c r="AL110" s="154"/>
      <c r="AM110" s="154"/>
      <c r="AN110" s="154"/>
      <c r="AO110" s="154"/>
      <c r="AP110" s="154"/>
      <c r="AQ110" s="154"/>
      <c r="AR110" s="154"/>
      <c r="AS110" s="154"/>
      <c r="AT110" s="154"/>
      <c r="AU110" s="154"/>
      <c r="AV110" s="154"/>
      <c r="AW110" s="154"/>
      <c r="AX110" s="154"/>
      <c r="AY110" s="154"/>
      <c r="AZ110" s="154"/>
      <c r="BA110" s="154"/>
      <c r="BB110" s="155"/>
    </row>
    <row r="111" spans="2:54" ht="9.9499999999999993" customHeight="1">
      <c r="B111" s="153"/>
      <c r="C111" s="154"/>
      <c r="D111" s="154"/>
      <c r="E111" s="154"/>
      <c r="F111" s="154"/>
      <c r="G111" s="154"/>
      <c r="H111" s="154"/>
      <c r="I111" s="154"/>
      <c r="J111" s="154"/>
      <c r="K111" s="154"/>
      <c r="L111" s="154"/>
      <c r="M111" s="154"/>
      <c r="N111" s="154"/>
      <c r="O111" s="154"/>
      <c r="P111" s="154"/>
      <c r="Q111" s="154"/>
      <c r="R111" s="154"/>
      <c r="S111" s="154"/>
      <c r="T111" s="154"/>
      <c r="U111" s="154"/>
      <c r="V111" s="154"/>
      <c r="W111" s="154"/>
      <c r="X111" s="154"/>
      <c r="Y111" s="154"/>
      <c r="Z111" s="154"/>
      <c r="AA111" s="154"/>
      <c r="AB111" s="154"/>
      <c r="AC111" s="154"/>
      <c r="AD111" s="154"/>
      <c r="AE111" s="154"/>
      <c r="AF111" s="154"/>
      <c r="AG111" s="154"/>
      <c r="AH111" s="154"/>
      <c r="AI111" s="154"/>
      <c r="AJ111" s="154"/>
      <c r="AK111" s="154"/>
      <c r="AL111" s="154"/>
      <c r="AM111" s="154"/>
      <c r="AN111" s="154"/>
      <c r="AO111" s="154"/>
      <c r="AP111" s="154"/>
      <c r="AQ111" s="154"/>
      <c r="AR111" s="154"/>
      <c r="AS111" s="154"/>
      <c r="AT111" s="154"/>
      <c r="AU111" s="154"/>
      <c r="AV111" s="154"/>
      <c r="AW111" s="154"/>
      <c r="AX111" s="154"/>
      <c r="AY111" s="154"/>
      <c r="AZ111" s="154"/>
      <c r="BA111" s="154"/>
      <c r="BB111" s="155"/>
    </row>
    <row r="112" spans="2:54" ht="9.9499999999999993" customHeight="1">
      <c r="B112" s="153"/>
      <c r="C112" s="154"/>
      <c r="D112" s="154"/>
      <c r="E112" s="154"/>
      <c r="F112" s="154"/>
      <c r="G112" s="154"/>
      <c r="H112" s="154"/>
      <c r="I112" s="154"/>
      <c r="J112" s="154"/>
      <c r="K112" s="154"/>
      <c r="L112" s="154"/>
      <c r="M112" s="154"/>
      <c r="N112" s="154"/>
      <c r="O112" s="154"/>
      <c r="P112" s="154"/>
      <c r="Q112" s="154"/>
      <c r="R112" s="154"/>
      <c r="S112" s="154"/>
      <c r="T112" s="154"/>
      <c r="U112" s="154"/>
      <c r="V112" s="154"/>
      <c r="W112" s="154"/>
      <c r="X112" s="154"/>
      <c r="Y112" s="154"/>
      <c r="Z112" s="154"/>
      <c r="AA112" s="154"/>
      <c r="AB112" s="154"/>
      <c r="AC112" s="154"/>
      <c r="AD112" s="154"/>
      <c r="AE112" s="154"/>
      <c r="AF112" s="154"/>
      <c r="AG112" s="154"/>
      <c r="AH112" s="154"/>
      <c r="AI112" s="154"/>
      <c r="AJ112" s="154"/>
      <c r="AK112" s="154"/>
      <c r="AL112" s="154"/>
      <c r="AM112" s="154"/>
      <c r="AN112" s="154"/>
      <c r="AO112" s="154"/>
      <c r="AP112" s="154"/>
      <c r="AQ112" s="154"/>
      <c r="AR112" s="154"/>
      <c r="AS112" s="154"/>
      <c r="AT112" s="154"/>
      <c r="AU112" s="154"/>
      <c r="AV112" s="154"/>
      <c r="AW112" s="154"/>
      <c r="AX112" s="154"/>
      <c r="AY112" s="154"/>
      <c r="AZ112" s="154"/>
      <c r="BA112" s="154"/>
      <c r="BB112" s="155"/>
    </row>
    <row r="113" spans="2:54" ht="9.9499999999999993" customHeight="1">
      <c r="B113" s="153"/>
      <c r="C113" s="154"/>
      <c r="D113" s="154"/>
      <c r="E113" s="154"/>
      <c r="F113" s="154"/>
      <c r="G113" s="154"/>
      <c r="H113" s="154"/>
      <c r="I113" s="154"/>
      <c r="J113" s="154"/>
      <c r="K113" s="154"/>
      <c r="L113" s="154"/>
      <c r="M113" s="154"/>
      <c r="N113" s="154"/>
      <c r="O113" s="154"/>
      <c r="P113" s="154"/>
      <c r="Q113" s="154"/>
      <c r="R113" s="154"/>
      <c r="S113" s="154"/>
      <c r="T113" s="154"/>
      <c r="U113" s="154"/>
      <c r="V113" s="154"/>
      <c r="W113" s="154"/>
      <c r="X113" s="154"/>
      <c r="Y113" s="154"/>
      <c r="Z113" s="154"/>
      <c r="AA113" s="154"/>
      <c r="AB113" s="154"/>
      <c r="AC113" s="154"/>
      <c r="AD113" s="154"/>
      <c r="AE113" s="154"/>
      <c r="AF113" s="154"/>
      <c r="AG113" s="154"/>
      <c r="AH113" s="154"/>
      <c r="AI113" s="154"/>
      <c r="AJ113" s="154"/>
      <c r="AK113" s="154"/>
      <c r="AL113" s="154"/>
      <c r="AM113" s="154"/>
      <c r="AN113" s="154"/>
      <c r="AO113" s="154"/>
      <c r="AP113" s="154"/>
      <c r="AQ113" s="154"/>
      <c r="AR113" s="154"/>
      <c r="AS113" s="154"/>
      <c r="AT113" s="154"/>
      <c r="AU113" s="154"/>
      <c r="AV113" s="154"/>
      <c r="AW113" s="154"/>
      <c r="AX113" s="154"/>
      <c r="AY113" s="154"/>
      <c r="AZ113" s="154"/>
      <c r="BA113" s="154"/>
      <c r="BB113" s="155"/>
    </row>
    <row r="114" spans="2:54" ht="9" customHeight="1">
      <c r="B114" s="153"/>
      <c r="C114" s="154"/>
      <c r="D114" s="154"/>
      <c r="E114" s="154"/>
      <c r="F114" s="154"/>
      <c r="G114" s="154"/>
      <c r="H114" s="154"/>
      <c r="I114" s="154"/>
      <c r="J114" s="154"/>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4"/>
      <c r="AP114" s="154"/>
      <c r="AQ114" s="154"/>
      <c r="AR114" s="154"/>
      <c r="AS114" s="154"/>
      <c r="AT114" s="154"/>
      <c r="AU114" s="154"/>
      <c r="AV114" s="154"/>
      <c r="AW114" s="154"/>
      <c r="AX114" s="154"/>
      <c r="AY114" s="154"/>
      <c r="AZ114" s="154"/>
      <c r="BA114" s="154"/>
      <c r="BB114" s="155"/>
    </row>
    <row r="115" spans="2:54" ht="9.9499999999999993" customHeight="1">
      <c r="B115" s="153"/>
      <c r="C115" s="154"/>
      <c r="D115" s="154"/>
      <c r="E115" s="154"/>
      <c r="F115" s="154"/>
      <c r="G115" s="154"/>
      <c r="H115" s="154"/>
      <c r="I115" s="154"/>
      <c r="J115" s="154"/>
      <c r="K115" s="154"/>
      <c r="L115" s="154"/>
      <c r="M115" s="154"/>
      <c r="N115" s="154"/>
      <c r="O115" s="154"/>
      <c r="P115" s="154"/>
      <c r="Q115" s="154"/>
      <c r="R115" s="154"/>
      <c r="S115" s="154"/>
      <c r="T115" s="154"/>
      <c r="U115" s="154"/>
      <c r="V115" s="154"/>
      <c r="W115" s="154"/>
      <c r="X115" s="154"/>
      <c r="Y115" s="154"/>
      <c r="Z115" s="154"/>
      <c r="AA115" s="154"/>
      <c r="AB115" s="154"/>
      <c r="AC115" s="154"/>
      <c r="AD115" s="154"/>
      <c r="AE115" s="154"/>
      <c r="AF115" s="154"/>
      <c r="AG115" s="154"/>
      <c r="AH115" s="154"/>
      <c r="AI115" s="154"/>
      <c r="AJ115" s="154"/>
      <c r="AK115" s="154"/>
      <c r="AL115" s="154"/>
      <c r="AM115" s="154"/>
      <c r="AN115" s="154"/>
      <c r="AO115" s="154"/>
      <c r="AP115" s="154"/>
      <c r="AQ115" s="154"/>
      <c r="AR115" s="154"/>
      <c r="AS115" s="154"/>
      <c r="AT115" s="154"/>
      <c r="AU115" s="154"/>
      <c r="AV115" s="154"/>
      <c r="AW115" s="154"/>
      <c r="AX115" s="154"/>
      <c r="AY115" s="154"/>
      <c r="AZ115" s="154"/>
      <c r="BA115" s="154"/>
      <c r="BB115" s="155"/>
    </row>
    <row r="116" spans="2:54" ht="9.9499999999999993" customHeight="1">
      <c r="B116" s="153"/>
      <c r="C116" s="154"/>
      <c r="D116" s="154"/>
      <c r="E116" s="154"/>
      <c r="F116" s="154"/>
      <c r="G116" s="154"/>
      <c r="H116" s="154"/>
      <c r="I116" s="154"/>
      <c r="J116" s="154"/>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4"/>
      <c r="AP116" s="154"/>
      <c r="AQ116" s="154"/>
      <c r="AR116" s="154"/>
      <c r="AS116" s="154"/>
      <c r="AT116" s="154"/>
      <c r="AU116" s="154"/>
      <c r="AV116" s="154"/>
      <c r="AW116" s="154"/>
      <c r="AX116" s="154"/>
      <c r="AY116" s="154"/>
      <c r="AZ116" s="154"/>
      <c r="BA116" s="154"/>
      <c r="BB116" s="155"/>
    </row>
    <row r="117" spans="2:54" ht="9.9499999999999993" customHeight="1">
      <c r="B117" s="153"/>
      <c r="C117" s="154"/>
      <c r="D117" s="154"/>
      <c r="E117" s="154"/>
      <c r="F117" s="154"/>
      <c r="G117" s="154"/>
      <c r="H117" s="154"/>
      <c r="I117" s="154"/>
      <c r="J117" s="154"/>
      <c r="K117" s="154"/>
      <c r="L117" s="154"/>
      <c r="M117" s="154"/>
      <c r="N117" s="154"/>
      <c r="O117" s="154"/>
      <c r="P117" s="154"/>
      <c r="Q117" s="154"/>
      <c r="R117" s="154"/>
      <c r="S117" s="154"/>
      <c r="T117" s="154"/>
      <c r="U117" s="154"/>
      <c r="V117" s="154"/>
      <c r="W117" s="154"/>
      <c r="X117" s="154"/>
      <c r="Y117" s="154"/>
      <c r="Z117" s="154"/>
      <c r="AA117" s="154"/>
      <c r="AB117" s="154"/>
      <c r="AC117" s="154"/>
      <c r="AD117" s="154"/>
      <c r="AE117" s="154"/>
      <c r="AF117" s="154"/>
      <c r="AG117" s="154"/>
      <c r="AH117" s="154"/>
      <c r="AI117" s="154"/>
      <c r="AJ117" s="154"/>
      <c r="AK117" s="154"/>
      <c r="AL117" s="154"/>
      <c r="AM117" s="154"/>
      <c r="AN117" s="154"/>
      <c r="AO117" s="154"/>
      <c r="AP117" s="154"/>
      <c r="AQ117" s="154"/>
      <c r="AR117" s="154"/>
      <c r="AS117" s="154"/>
      <c r="AT117" s="154"/>
      <c r="AU117" s="154"/>
      <c r="AV117" s="154"/>
      <c r="AW117" s="154"/>
      <c r="AX117" s="154"/>
      <c r="AY117" s="154"/>
      <c r="AZ117" s="154"/>
      <c r="BA117" s="154"/>
      <c r="BB117" s="155"/>
    </row>
    <row r="118" spans="2:54" ht="9.9499999999999993" customHeight="1">
      <c r="B118" s="153"/>
      <c r="C118" s="154"/>
      <c r="D118" s="154"/>
      <c r="E118" s="154"/>
      <c r="F118" s="154"/>
      <c r="G118" s="154"/>
      <c r="H118" s="154"/>
      <c r="I118" s="154"/>
      <c r="J118" s="154"/>
      <c r="K118" s="154"/>
      <c r="L118" s="154"/>
      <c r="M118" s="154"/>
      <c r="N118" s="154"/>
      <c r="O118" s="154"/>
      <c r="P118" s="154"/>
      <c r="Q118" s="154"/>
      <c r="R118" s="154"/>
      <c r="S118" s="154"/>
      <c r="T118" s="154"/>
      <c r="U118" s="154"/>
      <c r="V118" s="154"/>
      <c r="W118" s="154"/>
      <c r="X118" s="154"/>
      <c r="Y118" s="154"/>
      <c r="Z118" s="154"/>
      <c r="AA118" s="154"/>
      <c r="AB118" s="154"/>
      <c r="AC118" s="154"/>
      <c r="AD118" s="154"/>
      <c r="AE118" s="154"/>
      <c r="AF118" s="154"/>
      <c r="AG118" s="154"/>
      <c r="AH118" s="154"/>
      <c r="AI118" s="154"/>
      <c r="AJ118" s="154"/>
      <c r="AK118" s="154"/>
      <c r="AL118" s="154"/>
      <c r="AM118" s="154"/>
      <c r="AN118" s="154"/>
      <c r="AO118" s="154"/>
      <c r="AP118" s="154"/>
      <c r="AQ118" s="154"/>
      <c r="AR118" s="154"/>
      <c r="AS118" s="154"/>
      <c r="AT118" s="154"/>
      <c r="AU118" s="154"/>
      <c r="AV118" s="154"/>
      <c r="AW118" s="154"/>
      <c r="AX118" s="154"/>
      <c r="AY118" s="154"/>
      <c r="AZ118" s="154"/>
      <c r="BA118" s="154"/>
      <c r="BB118" s="155"/>
    </row>
    <row r="119" spans="2:54" ht="9.9499999999999993" customHeight="1">
      <c r="B119" s="153"/>
      <c r="C119" s="154"/>
      <c r="D119" s="154"/>
      <c r="E119" s="154"/>
      <c r="F119" s="154"/>
      <c r="G119" s="154"/>
      <c r="H119" s="154"/>
      <c r="I119" s="154"/>
      <c r="J119" s="154"/>
      <c r="K119" s="154"/>
      <c r="L119" s="154"/>
      <c r="M119" s="154"/>
      <c r="N119" s="154"/>
      <c r="O119" s="154"/>
      <c r="P119" s="154"/>
      <c r="Q119" s="154"/>
      <c r="R119" s="154"/>
      <c r="S119" s="154"/>
      <c r="T119" s="154"/>
      <c r="U119" s="154"/>
      <c r="V119" s="154"/>
      <c r="W119" s="154"/>
      <c r="X119" s="154"/>
      <c r="Y119" s="154"/>
      <c r="Z119" s="154"/>
      <c r="AA119" s="154"/>
      <c r="AB119" s="154"/>
      <c r="AC119" s="154"/>
      <c r="AD119" s="154"/>
      <c r="AE119" s="154"/>
      <c r="AF119" s="154"/>
      <c r="AG119" s="154"/>
      <c r="AH119" s="154"/>
      <c r="AI119" s="154"/>
      <c r="AJ119" s="154"/>
      <c r="AK119" s="154"/>
      <c r="AL119" s="154"/>
      <c r="AM119" s="154"/>
      <c r="AN119" s="154"/>
      <c r="AO119" s="154"/>
      <c r="AP119" s="154"/>
      <c r="AQ119" s="154"/>
      <c r="AR119" s="154"/>
      <c r="AS119" s="154"/>
      <c r="AT119" s="154"/>
      <c r="AU119" s="154"/>
      <c r="AV119" s="154"/>
      <c r="AW119" s="154"/>
      <c r="AX119" s="154"/>
      <c r="AY119" s="154"/>
      <c r="AZ119" s="154"/>
      <c r="BA119" s="154"/>
      <c r="BB119" s="155"/>
    </row>
    <row r="120" spans="2:54" ht="9.9499999999999993" customHeight="1">
      <c r="B120" s="153"/>
      <c r="C120" s="154"/>
      <c r="D120" s="154"/>
      <c r="E120" s="154"/>
      <c r="F120" s="154"/>
      <c r="G120" s="154"/>
      <c r="H120" s="154"/>
      <c r="I120" s="154"/>
      <c r="J120" s="154"/>
      <c r="K120" s="154"/>
      <c r="L120" s="154"/>
      <c r="M120" s="154"/>
      <c r="N120" s="154"/>
      <c r="O120" s="154"/>
      <c r="P120" s="154"/>
      <c r="Q120" s="154"/>
      <c r="R120" s="154"/>
      <c r="S120" s="154"/>
      <c r="T120" s="154"/>
      <c r="U120" s="154"/>
      <c r="V120" s="154"/>
      <c r="W120" s="154"/>
      <c r="X120" s="154"/>
      <c r="Y120" s="154"/>
      <c r="Z120" s="154"/>
      <c r="AA120" s="154"/>
      <c r="AB120" s="154"/>
      <c r="AC120" s="154"/>
      <c r="AD120" s="154"/>
      <c r="AE120" s="154"/>
      <c r="AF120" s="154"/>
      <c r="AG120" s="154"/>
      <c r="AH120" s="154"/>
      <c r="AI120" s="154"/>
      <c r="AJ120" s="154"/>
      <c r="AK120" s="154"/>
      <c r="AL120" s="154"/>
      <c r="AM120" s="154"/>
      <c r="AN120" s="154"/>
      <c r="AO120" s="154"/>
      <c r="AP120" s="154"/>
      <c r="AQ120" s="154"/>
      <c r="AR120" s="154"/>
      <c r="AS120" s="154"/>
      <c r="AT120" s="154"/>
      <c r="AU120" s="154"/>
      <c r="AV120" s="154"/>
      <c r="AW120" s="154"/>
      <c r="AX120" s="154"/>
      <c r="AY120" s="154"/>
      <c r="AZ120" s="154"/>
      <c r="BA120" s="154"/>
      <c r="BB120" s="155"/>
    </row>
    <row r="121" spans="2:54" ht="9.9499999999999993" customHeight="1">
      <c r="B121" s="153"/>
      <c r="C121" s="154"/>
      <c r="D121" s="154"/>
      <c r="E121" s="154"/>
      <c r="F121" s="154"/>
      <c r="G121" s="154"/>
      <c r="H121" s="154"/>
      <c r="I121" s="154"/>
      <c r="J121" s="154"/>
      <c r="K121" s="154"/>
      <c r="L121" s="154"/>
      <c r="M121" s="154"/>
      <c r="N121" s="154"/>
      <c r="O121" s="154"/>
      <c r="P121" s="154"/>
      <c r="Q121" s="154"/>
      <c r="R121" s="154"/>
      <c r="S121" s="154"/>
      <c r="T121" s="154"/>
      <c r="U121" s="154"/>
      <c r="V121" s="154"/>
      <c r="W121" s="154"/>
      <c r="X121" s="154"/>
      <c r="Y121" s="154"/>
      <c r="Z121" s="154"/>
      <c r="AA121" s="154"/>
      <c r="AB121" s="154"/>
      <c r="AC121" s="154"/>
      <c r="AD121" s="154"/>
      <c r="AE121" s="154"/>
      <c r="AF121" s="154"/>
      <c r="AG121" s="154"/>
      <c r="AH121" s="154"/>
      <c r="AI121" s="154"/>
      <c r="AJ121" s="154"/>
      <c r="AK121" s="154"/>
      <c r="AL121" s="154"/>
      <c r="AM121" s="154"/>
      <c r="AN121" s="154"/>
      <c r="AO121" s="154"/>
      <c r="AP121" s="154"/>
      <c r="AQ121" s="154"/>
      <c r="AR121" s="154"/>
      <c r="AS121" s="154"/>
      <c r="AT121" s="154"/>
      <c r="AU121" s="154"/>
      <c r="AV121" s="154"/>
      <c r="AW121" s="154"/>
      <c r="AX121" s="154"/>
      <c r="AY121" s="154"/>
      <c r="AZ121" s="154"/>
      <c r="BA121" s="154"/>
      <c r="BB121" s="155"/>
    </row>
    <row r="122" spans="2:54" ht="9.9499999999999993" customHeight="1">
      <c r="B122" s="153"/>
      <c r="C122" s="154"/>
      <c r="D122" s="154"/>
      <c r="E122" s="154"/>
      <c r="F122" s="154"/>
      <c r="G122" s="154"/>
      <c r="H122" s="154"/>
      <c r="I122" s="154"/>
      <c r="J122" s="154"/>
      <c r="K122" s="154"/>
      <c r="L122" s="154"/>
      <c r="M122" s="154"/>
      <c r="N122" s="154"/>
      <c r="O122" s="154"/>
      <c r="P122" s="154"/>
      <c r="Q122" s="154"/>
      <c r="R122" s="154"/>
      <c r="S122" s="154"/>
      <c r="T122" s="154"/>
      <c r="U122" s="154"/>
      <c r="V122" s="154"/>
      <c r="W122" s="154"/>
      <c r="X122" s="154"/>
      <c r="Y122" s="154"/>
      <c r="Z122" s="154"/>
      <c r="AA122" s="154"/>
      <c r="AB122" s="154"/>
      <c r="AC122" s="154"/>
      <c r="AD122" s="154"/>
      <c r="AE122" s="154"/>
      <c r="AF122" s="154"/>
      <c r="AG122" s="154"/>
      <c r="AH122" s="154"/>
      <c r="AI122" s="154"/>
      <c r="AJ122" s="154"/>
      <c r="AK122" s="154"/>
      <c r="AL122" s="154"/>
      <c r="AM122" s="154"/>
      <c r="AN122" s="154"/>
      <c r="AO122" s="154"/>
      <c r="AP122" s="154"/>
      <c r="AQ122" s="154"/>
      <c r="AR122" s="154"/>
      <c r="AS122" s="154"/>
      <c r="AT122" s="154"/>
      <c r="AU122" s="154"/>
      <c r="AV122" s="154"/>
      <c r="AW122" s="154"/>
      <c r="AX122" s="154"/>
      <c r="AY122" s="154"/>
      <c r="AZ122" s="154"/>
      <c r="BA122" s="154"/>
      <c r="BB122" s="155"/>
    </row>
    <row r="123" spans="2:54" ht="9.9499999999999993" customHeight="1">
      <c r="B123" s="153"/>
      <c r="C123" s="154"/>
      <c r="D123" s="154"/>
      <c r="E123" s="154"/>
      <c r="F123" s="154"/>
      <c r="G123" s="154"/>
      <c r="H123" s="154"/>
      <c r="I123" s="154"/>
      <c r="J123" s="154"/>
      <c r="K123" s="154"/>
      <c r="L123" s="154"/>
      <c r="M123" s="154"/>
      <c r="N123" s="154"/>
      <c r="O123" s="154"/>
      <c r="P123" s="154"/>
      <c r="Q123" s="154"/>
      <c r="R123" s="154"/>
      <c r="S123" s="154"/>
      <c r="T123" s="154"/>
      <c r="U123" s="154"/>
      <c r="V123" s="154"/>
      <c r="W123" s="154"/>
      <c r="X123" s="154"/>
      <c r="Y123" s="154"/>
      <c r="Z123" s="154"/>
      <c r="AA123" s="154"/>
      <c r="AB123" s="154"/>
      <c r="AC123" s="154"/>
      <c r="AD123" s="154"/>
      <c r="AE123" s="154"/>
      <c r="AF123" s="154"/>
      <c r="AG123" s="154"/>
      <c r="AH123" s="154"/>
      <c r="AI123" s="154"/>
      <c r="AJ123" s="154"/>
      <c r="AK123" s="154"/>
      <c r="AL123" s="154"/>
      <c r="AM123" s="154"/>
      <c r="AN123" s="154"/>
      <c r="AO123" s="154"/>
      <c r="AP123" s="154"/>
      <c r="AQ123" s="154"/>
      <c r="AR123" s="154"/>
      <c r="AS123" s="154"/>
      <c r="AT123" s="154"/>
      <c r="AU123" s="154"/>
      <c r="AV123" s="154"/>
      <c r="AW123" s="154"/>
      <c r="AX123" s="154"/>
      <c r="AY123" s="154"/>
      <c r="AZ123" s="154"/>
      <c r="BA123" s="154"/>
      <c r="BB123" s="155"/>
    </row>
    <row r="124" spans="2:54" ht="9.9499999999999993" customHeight="1" thickBot="1">
      <c r="B124" s="156"/>
      <c r="C124" s="157"/>
      <c r="D124" s="157"/>
      <c r="E124" s="157"/>
      <c r="F124" s="157"/>
      <c r="G124" s="157"/>
      <c r="H124" s="157"/>
      <c r="I124" s="157"/>
      <c r="J124" s="157"/>
      <c r="K124" s="157"/>
      <c r="L124" s="157"/>
      <c r="M124" s="157"/>
      <c r="N124" s="157"/>
      <c r="O124" s="157"/>
      <c r="P124" s="157"/>
      <c r="Q124" s="157"/>
      <c r="R124" s="157"/>
      <c r="S124" s="157"/>
      <c r="T124" s="157"/>
      <c r="U124" s="157"/>
      <c r="V124" s="157"/>
      <c r="W124" s="157"/>
      <c r="X124" s="157"/>
      <c r="Y124" s="157"/>
      <c r="Z124" s="157"/>
      <c r="AA124" s="157"/>
      <c r="AB124" s="157"/>
      <c r="AC124" s="157"/>
      <c r="AD124" s="157"/>
      <c r="AE124" s="157"/>
      <c r="AF124" s="157"/>
      <c r="AG124" s="157"/>
      <c r="AH124" s="157"/>
      <c r="AI124" s="157"/>
      <c r="AJ124" s="157"/>
      <c r="AK124" s="157"/>
      <c r="AL124" s="157"/>
      <c r="AM124" s="157"/>
      <c r="AN124" s="157"/>
      <c r="AO124" s="157"/>
      <c r="AP124" s="157"/>
      <c r="AQ124" s="157"/>
      <c r="AR124" s="157"/>
      <c r="AS124" s="157"/>
      <c r="AT124" s="157"/>
      <c r="AU124" s="157"/>
      <c r="AV124" s="157"/>
      <c r="AW124" s="157"/>
      <c r="AX124" s="157"/>
      <c r="AY124" s="157"/>
      <c r="AZ124" s="157"/>
      <c r="BA124" s="157"/>
      <c r="BB124" s="158"/>
    </row>
    <row r="125" spans="2:54" ht="10.5" customHeight="1">
      <c r="B125" s="159" t="s">
        <v>22</v>
      </c>
      <c r="C125" s="160"/>
      <c r="D125" s="160"/>
      <c r="E125" s="160"/>
      <c r="F125" s="160"/>
      <c r="G125" s="160"/>
      <c r="H125" s="160"/>
      <c r="I125" s="161"/>
      <c r="J125" s="165" t="s">
        <v>10</v>
      </c>
      <c r="K125" s="166"/>
      <c r="L125" s="166"/>
      <c r="M125" s="166"/>
      <c r="N125" s="166"/>
      <c r="O125" s="166"/>
      <c r="P125" s="166"/>
      <c r="Q125" s="166"/>
      <c r="R125" s="166"/>
      <c r="S125" s="166"/>
      <c r="T125" s="166"/>
      <c r="U125" s="166"/>
      <c r="V125" s="166"/>
      <c r="W125" s="166"/>
      <c r="X125" s="166"/>
      <c r="Y125" s="166"/>
      <c r="Z125" s="166"/>
      <c r="AA125" s="166"/>
      <c r="AB125" s="166"/>
      <c r="AC125" s="166"/>
      <c r="AD125" s="166"/>
      <c r="AE125" s="166"/>
      <c r="AF125" s="166"/>
      <c r="AG125" s="166"/>
      <c r="AH125" s="166"/>
      <c r="AI125" s="166"/>
      <c r="AJ125" s="166"/>
      <c r="AK125" s="166"/>
      <c r="AL125" s="166"/>
      <c r="AM125" s="166"/>
      <c r="AN125" s="166"/>
      <c r="AO125" s="166"/>
      <c r="AP125" s="166"/>
      <c r="AQ125" s="166"/>
      <c r="AR125" s="166"/>
      <c r="AS125" s="166"/>
      <c r="AT125" s="166"/>
      <c r="AU125" s="166"/>
      <c r="AV125" s="166"/>
      <c r="AW125" s="166"/>
      <c r="AX125" s="166"/>
      <c r="AY125" s="166"/>
      <c r="AZ125" s="166"/>
      <c r="BA125" s="166"/>
      <c r="BB125" s="167"/>
    </row>
    <row r="126" spans="2:54" ht="37.5" customHeight="1" thickBot="1">
      <c r="B126" s="162"/>
      <c r="C126" s="163"/>
      <c r="D126" s="163"/>
      <c r="E126" s="163"/>
      <c r="F126" s="163"/>
      <c r="G126" s="163"/>
      <c r="H126" s="163"/>
      <c r="I126" s="164"/>
      <c r="J126" s="168"/>
      <c r="K126" s="169"/>
      <c r="L126" s="169"/>
      <c r="M126" s="169"/>
      <c r="N126" s="169"/>
      <c r="O126" s="169"/>
      <c r="P126" s="169"/>
      <c r="Q126" s="169"/>
      <c r="R126" s="169"/>
      <c r="S126" s="169"/>
      <c r="T126" s="169"/>
      <c r="U126" s="169"/>
      <c r="V126" s="169"/>
      <c r="W126" s="169"/>
      <c r="X126" s="169"/>
      <c r="Y126" s="169"/>
      <c r="Z126" s="169"/>
      <c r="AA126" s="169"/>
      <c r="AB126" s="169"/>
      <c r="AC126" s="169"/>
      <c r="AD126" s="169"/>
      <c r="AE126" s="169"/>
      <c r="AF126" s="169"/>
      <c r="AG126" s="169"/>
      <c r="AH126" s="169"/>
      <c r="AI126" s="169"/>
      <c r="AJ126" s="169"/>
      <c r="AK126" s="169"/>
      <c r="AL126" s="169"/>
      <c r="AM126" s="169"/>
      <c r="AN126" s="169"/>
      <c r="AO126" s="169"/>
      <c r="AP126" s="169"/>
      <c r="AQ126" s="169"/>
      <c r="AR126" s="169"/>
      <c r="AS126" s="169"/>
      <c r="AT126" s="169"/>
      <c r="AU126" s="169"/>
      <c r="AV126" s="169"/>
      <c r="AW126" s="169"/>
      <c r="AX126" s="169"/>
      <c r="AY126" s="169"/>
      <c r="AZ126" s="169"/>
      <c r="BA126" s="169"/>
      <c r="BB126" s="170"/>
    </row>
    <row r="127" spans="2:54" s="14" customFormat="1" ht="18" customHeight="1">
      <c r="B127" s="171" t="s">
        <v>70</v>
      </c>
      <c r="C127" s="171"/>
      <c r="D127" s="171"/>
      <c r="E127" s="171"/>
      <c r="F127" s="171"/>
      <c r="G127" s="171"/>
      <c r="H127" s="171"/>
      <c r="I127" s="171"/>
      <c r="J127" s="171"/>
      <c r="K127" s="171"/>
      <c r="L127" s="171"/>
      <c r="M127" s="171"/>
      <c r="N127" s="171"/>
      <c r="O127" s="171"/>
      <c r="P127" s="171"/>
      <c r="Q127" s="171"/>
      <c r="R127" s="171"/>
      <c r="S127" s="171"/>
      <c r="T127" s="171"/>
      <c r="U127" s="171"/>
      <c r="V127" s="171"/>
      <c r="W127" s="171"/>
      <c r="X127" s="171"/>
      <c r="Y127" s="171"/>
      <c r="Z127" s="171"/>
      <c r="AA127" s="171"/>
      <c r="AB127" s="171"/>
      <c r="AC127" s="171"/>
      <c r="AD127" s="171"/>
      <c r="AE127" s="171"/>
      <c r="AF127" s="171"/>
      <c r="AG127" s="171"/>
      <c r="AH127" s="171"/>
      <c r="AI127" s="171"/>
      <c r="AJ127" s="171"/>
      <c r="AK127" s="171"/>
      <c r="AL127" s="171"/>
      <c r="AM127" s="171"/>
      <c r="AN127" s="171"/>
      <c r="AO127" s="171"/>
      <c r="AP127" s="171"/>
      <c r="AQ127" s="171"/>
      <c r="AR127" s="171"/>
      <c r="AS127" s="171"/>
      <c r="AT127" s="171"/>
      <c r="AU127" s="171"/>
      <c r="AV127" s="172"/>
      <c r="AW127" s="172"/>
      <c r="AX127" s="172"/>
      <c r="AY127" s="172"/>
      <c r="AZ127" s="172"/>
      <c r="BA127" s="172"/>
      <c r="BB127" s="172"/>
    </row>
    <row r="128" spans="2:54" s="12" customFormat="1" ht="224.25" customHeight="1">
      <c r="B128" s="142" t="s">
        <v>383</v>
      </c>
      <c r="C128" s="143"/>
      <c r="D128" s="143"/>
      <c r="E128" s="143"/>
      <c r="F128" s="143"/>
      <c r="G128" s="143"/>
      <c r="H128" s="143"/>
      <c r="I128" s="143"/>
      <c r="J128" s="143"/>
      <c r="K128" s="143"/>
      <c r="L128" s="143"/>
      <c r="M128" s="143"/>
      <c r="N128" s="143"/>
      <c r="O128" s="143"/>
      <c r="P128" s="143"/>
      <c r="Q128" s="143"/>
      <c r="R128" s="143"/>
      <c r="S128" s="143"/>
      <c r="T128" s="143"/>
      <c r="U128" s="143"/>
      <c r="V128" s="143"/>
      <c r="W128" s="143"/>
      <c r="X128" s="143"/>
      <c r="Y128" s="143"/>
      <c r="Z128" s="143"/>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row>
    <row r="129" spans="2:54" ht="66.75" customHeight="1">
      <c r="B129" s="215" t="s">
        <v>384</v>
      </c>
      <c r="C129" s="215"/>
      <c r="D129" s="215"/>
      <c r="E129" s="215"/>
      <c r="F129" s="215"/>
      <c r="G129" s="215"/>
      <c r="H129" s="215"/>
      <c r="I129" s="215"/>
      <c r="J129" s="215"/>
      <c r="K129" s="215"/>
      <c r="L129" s="215"/>
      <c r="M129" s="215"/>
      <c r="N129" s="215"/>
      <c r="O129" s="215"/>
      <c r="P129" s="215"/>
      <c r="Q129" s="215"/>
      <c r="R129" s="215"/>
      <c r="S129" s="215"/>
      <c r="T129" s="215"/>
      <c r="U129" s="215"/>
      <c r="V129" s="215"/>
      <c r="W129" s="215"/>
      <c r="X129" s="215"/>
      <c r="Y129" s="215"/>
      <c r="Z129" s="215"/>
      <c r="AA129" s="215"/>
      <c r="AB129" s="215"/>
      <c r="AC129" s="215"/>
      <c r="AD129" s="215"/>
      <c r="AE129" s="215"/>
      <c r="AF129" s="215"/>
      <c r="AG129" s="215"/>
      <c r="AH129" s="215"/>
      <c r="AI129" s="215"/>
      <c r="AJ129" s="215"/>
      <c r="AK129" s="215"/>
      <c r="AL129" s="215"/>
      <c r="AM129" s="215"/>
      <c r="AN129" s="215"/>
      <c r="AO129" s="215"/>
      <c r="AP129" s="215"/>
      <c r="AQ129" s="215"/>
      <c r="AR129" s="215"/>
      <c r="AS129" s="215"/>
      <c r="AT129" s="215"/>
      <c r="AU129" s="215"/>
      <c r="AV129" s="215"/>
      <c r="AW129" s="215"/>
      <c r="AX129" s="215"/>
      <c r="AY129" s="215"/>
      <c r="AZ129" s="215"/>
      <c r="BA129" s="215"/>
      <c r="BB129" s="215"/>
    </row>
  </sheetData>
  <sheetProtection algorithmName="SHA-512" hashValue="xjoehhsTSvJfg/f8CnGtK02quxfUjpVv9oyeuPQl6pfxws/9okWbYT8Yxc1idAsui1evSazeEJUfpLOoKDDO+A==" saltValue="kmz0K9WSt0xVcXytd8ZCFw==" spinCount="100000" sheet="1"/>
  <mergeCells count="227">
    <mergeCell ref="AZ57:BA57"/>
    <mergeCell ref="B60:I61"/>
    <mergeCell ref="B37:I37"/>
    <mergeCell ref="J33:Q33"/>
    <mergeCell ref="U44:AK44"/>
    <mergeCell ref="AL44:BB44"/>
    <mergeCell ref="L37:P37"/>
    <mergeCell ref="Q37:R37"/>
    <mergeCell ref="J34:Q34"/>
    <mergeCell ref="X33:AC34"/>
    <mergeCell ref="AK61:BB61"/>
    <mergeCell ref="B39:I47"/>
    <mergeCell ref="J39:BB39"/>
    <mergeCell ref="J43:T43"/>
    <mergeCell ref="U43:AK43"/>
    <mergeCell ref="AL43:BB43"/>
    <mergeCell ref="J61:AI61"/>
    <mergeCell ref="J56:N59"/>
    <mergeCell ref="J37:K37"/>
    <mergeCell ref="S51:U51"/>
    <mergeCell ref="W51:Y51"/>
    <mergeCell ref="J41:BB41"/>
    <mergeCell ref="J47:T47"/>
    <mergeCell ref="O48:Q48"/>
    <mergeCell ref="AZ1:BB1"/>
    <mergeCell ref="J40:BB40"/>
    <mergeCell ref="J42:BB42"/>
    <mergeCell ref="AZ21:BB22"/>
    <mergeCell ref="AZ19:BB20"/>
    <mergeCell ref="AZ17:BB18"/>
    <mergeCell ref="AG10:AO11"/>
    <mergeCell ref="AG13:AO14"/>
    <mergeCell ref="AG21:AO22"/>
    <mergeCell ref="AP17:AY18"/>
    <mergeCell ref="AP19:AY20"/>
    <mergeCell ref="AP21:AY22"/>
    <mergeCell ref="AD31:AF32"/>
    <mergeCell ref="AD33:AF34"/>
    <mergeCell ref="R33:W34"/>
    <mergeCell ref="AG27:AT28"/>
    <mergeCell ref="R13:W14"/>
    <mergeCell ref="AG29:AT30"/>
    <mergeCell ref="AG31:AT32"/>
    <mergeCell ref="AD23:AF24"/>
    <mergeCell ref="R23:W24"/>
    <mergeCell ref="X23:AC24"/>
    <mergeCell ref="AG33:AT34"/>
    <mergeCell ref="AG35:AT36"/>
    <mergeCell ref="R29:W30"/>
    <mergeCell ref="X29:AC30"/>
    <mergeCell ref="AG15:AO16"/>
    <mergeCell ref="R27:W28"/>
    <mergeCell ref="AG17:AO18"/>
    <mergeCell ref="AU27:BB28"/>
    <mergeCell ref="AU29:BB30"/>
    <mergeCell ref="AP15:AY16"/>
    <mergeCell ref="AD15:AF16"/>
    <mergeCell ref="AD17:AF18"/>
    <mergeCell ref="AD19:AF20"/>
    <mergeCell ref="AD21:AF22"/>
    <mergeCell ref="AD29:AF30"/>
    <mergeCell ref="J22:Q22"/>
    <mergeCell ref="J19:Q19"/>
    <mergeCell ref="AP10:AY11"/>
    <mergeCell ref="AZ10:BB11"/>
    <mergeCell ref="AZ13:BB14"/>
    <mergeCell ref="AZ15:BB16"/>
    <mergeCell ref="AP13:AY14"/>
    <mergeCell ref="AG12:AH12"/>
    <mergeCell ref="AI12:BA12"/>
    <mergeCell ref="AD10:AF11"/>
    <mergeCell ref="AD13:AF14"/>
    <mergeCell ref="R19:W20"/>
    <mergeCell ref="J20:Q20"/>
    <mergeCell ref="J21:Q21"/>
    <mergeCell ref="AG19:AO20"/>
    <mergeCell ref="R21:W22"/>
    <mergeCell ref="X10:AC11"/>
    <mergeCell ref="J10:Q10"/>
    <mergeCell ref="J11:Q11"/>
    <mergeCell ref="R10:W11"/>
    <mergeCell ref="S12:U12"/>
    <mergeCell ref="V12:AF12"/>
    <mergeCell ref="B19:I20"/>
    <mergeCell ref="B21:I22"/>
    <mergeCell ref="X17:AC18"/>
    <mergeCell ref="X21:AC22"/>
    <mergeCell ref="X19:AC20"/>
    <mergeCell ref="B25:I26"/>
    <mergeCell ref="AP2:BB2"/>
    <mergeCell ref="B3:M3"/>
    <mergeCell ref="AP3:BB3"/>
    <mergeCell ref="R9:W9"/>
    <mergeCell ref="X9:AC9"/>
    <mergeCell ref="AD9:AF9"/>
    <mergeCell ref="AG9:AO9"/>
    <mergeCell ref="B5:U6"/>
    <mergeCell ref="W5:AJ5"/>
    <mergeCell ref="W6:AK6"/>
    <mergeCell ref="J8:BB8"/>
    <mergeCell ref="B9:I9"/>
    <mergeCell ref="J9:Q9"/>
    <mergeCell ref="AP9:AY9"/>
    <mergeCell ref="AZ9:BB9"/>
    <mergeCell ref="AM6:BB6"/>
    <mergeCell ref="B7:BB7"/>
    <mergeCell ref="B8:I8"/>
    <mergeCell ref="B2:M2"/>
    <mergeCell ref="N2:AO3"/>
    <mergeCell ref="J18:Q18"/>
    <mergeCell ref="J16:Q16"/>
    <mergeCell ref="R15:W16"/>
    <mergeCell ref="AJ37:AK37"/>
    <mergeCell ref="AL37:BB37"/>
    <mergeCell ref="B23:I24"/>
    <mergeCell ref="J23:Q23"/>
    <mergeCell ref="B29:I30"/>
    <mergeCell ref="J29:Q29"/>
    <mergeCell ref="J30:Q30"/>
    <mergeCell ref="J28:Q28"/>
    <mergeCell ref="J24:Q24"/>
    <mergeCell ref="J25:Q25"/>
    <mergeCell ref="AU31:BB32"/>
    <mergeCell ref="AG23:AO24"/>
    <mergeCell ref="AP23:AY24"/>
    <mergeCell ref="AZ23:BB24"/>
    <mergeCell ref="AG25:BB26"/>
    <mergeCell ref="J27:Q27"/>
    <mergeCell ref="X27:AC28"/>
    <mergeCell ref="AD25:AF26"/>
    <mergeCell ref="AD27:AF28"/>
    <mergeCell ref="J26:Q26"/>
    <mergeCell ref="B27:I28"/>
    <mergeCell ref="U45:AK45"/>
    <mergeCell ref="O51:R51"/>
    <mergeCell ref="J46:T46"/>
    <mergeCell ref="U46:AK46"/>
    <mergeCell ref="J32:Q32"/>
    <mergeCell ref="B33:I34"/>
    <mergeCell ref="B31:I32"/>
    <mergeCell ref="J31:Q31"/>
    <mergeCell ref="R31:W32"/>
    <mergeCell ref="X31:AC32"/>
    <mergeCell ref="AI48:AL48"/>
    <mergeCell ref="AL45:BB45"/>
    <mergeCell ref="J48:N52"/>
    <mergeCell ref="J38:W38"/>
    <mergeCell ref="AF38:AQ38"/>
    <mergeCell ref="AM48:BB48"/>
    <mergeCell ref="J45:T45"/>
    <mergeCell ref="AM51:BB51"/>
    <mergeCell ref="Y52:AJ52"/>
    <mergeCell ref="AP52:BB52"/>
    <mergeCell ref="R25:W26"/>
    <mergeCell ref="X25:AC26"/>
    <mergeCell ref="B13:I14"/>
    <mergeCell ref="X13:AC14"/>
    <mergeCell ref="X15:AC16"/>
    <mergeCell ref="J13:Q13"/>
    <mergeCell ref="J14:Q14"/>
    <mergeCell ref="J15:Q15"/>
    <mergeCell ref="O49:Q50"/>
    <mergeCell ref="R49:BB50"/>
    <mergeCell ref="AL47:BB47"/>
    <mergeCell ref="J44:T44"/>
    <mergeCell ref="AL46:BB46"/>
    <mergeCell ref="B15:I16"/>
    <mergeCell ref="B17:I18"/>
    <mergeCell ref="J17:Q17"/>
    <mergeCell ref="R17:W18"/>
    <mergeCell ref="S37:Z37"/>
    <mergeCell ref="AR38:AU38"/>
    <mergeCell ref="AV38:BB38"/>
    <mergeCell ref="B38:I38"/>
    <mergeCell ref="R48:AH48"/>
    <mergeCell ref="B48:I59"/>
    <mergeCell ref="AZ56:BA56"/>
    <mergeCell ref="AA37:AC37"/>
    <mergeCell ref="AD37:AI37"/>
    <mergeCell ref="B129:BB129"/>
    <mergeCell ref="AD54:AM54"/>
    <mergeCell ref="X38:AE38"/>
    <mergeCell ref="AD55:AM55"/>
    <mergeCell ref="AN55:BB55"/>
    <mergeCell ref="O52:X52"/>
    <mergeCell ref="AL56:AY56"/>
    <mergeCell ref="O57:AK57"/>
    <mergeCell ref="AL57:AY57"/>
    <mergeCell ref="O58:Q59"/>
    <mergeCell ref="AK59:BB59"/>
    <mergeCell ref="R58:BB58"/>
    <mergeCell ref="R59:AJ59"/>
    <mergeCell ref="Z51:AA51"/>
    <mergeCell ref="AB51:AE51"/>
    <mergeCell ref="AF51:AG51"/>
    <mergeCell ref="AN54:BB54"/>
    <mergeCell ref="O55:AC55"/>
    <mergeCell ref="AK51:AL51"/>
    <mergeCell ref="AN53:BB53"/>
    <mergeCell ref="AD53:AM53"/>
    <mergeCell ref="AK52:AO52"/>
    <mergeCell ref="O54:AC54"/>
    <mergeCell ref="O56:AK56"/>
    <mergeCell ref="C1:H1"/>
    <mergeCell ref="J1:AD1"/>
    <mergeCell ref="B128:BB128"/>
    <mergeCell ref="B62:AX62"/>
    <mergeCell ref="AY62:BB62"/>
    <mergeCell ref="B63:BB63"/>
    <mergeCell ref="B64:BB124"/>
    <mergeCell ref="B125:I126"/>
    <mergeCell ref="J125:BB125"/>
    <mergeCell ref="J126:BB126"/>
    <mergeCell ref="B127:AU127"/>
    <mergeCell ref="AV127:BB127"/>
    <mergeCell ref="AU33:BB34"/>
    <mergeCell ref="AU35:BB36"/>
    <mergeCell ref="B35:AC36"/>
    <mergeCell ref="AK60:BB60"/>
    <mergeCell ref="J60:AJ60"/>
    <mergeCell ref="AD35:AF36"/>
    <mergeCell ref="J53:N55"/>
    <mergeCell ref="U47:AK47"/>
    <mergeCell ref="O53:AC53"/>
    <mergeCell ref="B10:I12"/>
    <mergeCell ref="J12:N12"/>
    <mergeCell ref="O12:R12"/>
  </mergeCells>
  <phoneticPr fontId="1"/>
  <conditionalFormatting sqref="AD35">
    <cfRule type="cellIs" dxfId="5" priority="2" operator="notEqual">
      <formula>1</formula>
    </cfRule>
  </conditionalFormatting>
  <conditionalFormatting sqref="AU35:BB36">
    <cfRule type="cellIs" dxfId="4" priority="1" operator="notEqual">
      <formula>1</formula>
    </cfRule>
  </conditionalFormatting>
  <dataValidations count="12">
    <dataValidation type="list" allowBlank="1" showInputMessage="1" showErrorMessage="1" sqref="W6:AK6" xr:uid="{00000000-0002-0000-0100-000000000000}">
      <formula1>"―プルダウンメニューより選択―,第５条（発明、考案、意匠、植物品種）,第１４条（プログラム著作物等、ノウハウ）"</formula1>
    </dataValidation>
    <dataValidation type="list" allowBlank="1" showInputMessage="1" showErrorMessage="1" sqref="J38:W38" xr:uid="{00000000-0002-0000-0100-000001000000}">
      <formula1>"―プルダウンメニューより選択―,無,未定,予定有,済"</formula1>
    </dataValidation>
    <dataValidation type="list" allowBlank="1" showInputMessage="1" showErrorMessage="1" sqref="AF38:AQ38" xr:uid="{00000000-0002-0000-0100-000002000000}">
      <formula1>"―プルダウンメニューより選択―,論文,学会（予稿公開日）,試作品提供他,その他"</formula1>
    </dataValidation>
    <dataValidation type="list" allowBlank="1" showInputMessage="1" showErrorMessage="1" sqref="O54:O55" xr:uid="{00000000-0002-0000-0100-000003000000}">
      <formula1>"―プルダウンメニューより選択―,共同研究,受託研究,補助金,科研費,運営費交付金,奨学寄附金,他"</formula1>
    </dataValidation>
    <dataValidation type="list" allowBlank="1" showInputMessage="1" showErrorMessage="1" sqref="AL56" xr:uid="{00000000-0002-0000-0100-000004000000}">
      <formula1>"―プルダウンメニューより選択―,事前申請要かつ事後報告要,事前申請要,事後報告要,不要"</formula1>
    </dataValidation>
    <dataValidation type="list" allowBlank="1" showInputMessage="1" showErrorMessage="1" sqref="AM48:BB48" xr:uid="{00000000-0002-0000-0100-000005000000}">
      <formula1>"―プルダウンメニューより選択―,0円,1円～100万円未満,100万円～300万円未満,300万円～500万円未満,500万円～1000万円未満,1000万円～5000万円未満,5000万円～1億円未満,1億円～5億円未満,5億円以上"</formula1>
    </dataValidation>
    <dataValidation type="list" allowBlank="1" showInputMessage="1" showErrorMessage="1" sqref="Y52:AJ52 AP52:BB52 AK60 AD54:AD55 AN54:AN55" xr:uid="{00000000-0002-0000-0100-000006000000}">
      <formula1>"―プルダウンメニューより選択―,有,無"</formula1>
    </dataValidation>
    <dataValidation type="list" allowBlank="1" showInputMessage="1" showErrorMessage="1" sqref="AL57" xr:uid="{00000000-0002-0000-0100-000007000000}">
      <formula1>"―プルダウンメニューより選択―,該当,非該当"</formula1>
    </dataValidation>
    <dataValidation type="whole" allowBlank="1" showInputMessage="1" showErrorMessage="1" sqref="AF51:AG51 S51:U51" xr:uid="{00000000-0002-0000-0100-000008000000}">
      <formula1>1000</formula1>
      <formula2>9999</formula2>
    </dataValidation>
    <dataValidation type="whole" allowBlank="1" showInputMessage="1" showErrorMessage="1" sqref="W51:Y51 AI51" xr:uid="{00000000-0002-0000-0100-000009000000}">
      <formula1>1</formula1>
      <formula2>12</formula2>
    </dataValidation>
    <dataValidation type="custom" imeMode="halfAlpha" allowBlank="1" showInputMessage="1" showErrorMessage="1" sqref="AP13:AY24 AP10:AY11" xr:uid="{00000000-0002-0000-0100-00000A000000}">
      <formula1>ISNUMBER(AP10)</formula1>
    </dataValidation>
    <dataValidation type="list" allowBlank="1" showInputMessage="1" showErrorMessage="1" sqref="R48:AH48" xr:uid="{60F03987-950D-4CB4-94EF-8E87B45EB217}">
      <formula1>"―プルダウンメニューより選択―,共同研究,受託研究,補助金,科研費,運営費交付金,奨学寄附金,他,経費無し"</formula1>
    </dataValidation>
  </dataValidations>
  <hyperlinks>
    <hyperlink ref="B127" location="特許出願の流れ!A1" display="発明届を作成する前に、必ず「特許出願の流れ」シートをご一読ください。" xr:uid="{00000000-0004-0000-0100-000000000000}"/>
  </hyperlinks>
  <printOptions horizontalCentered="1"/>
  <pageMargins left="0.7" right="0.7" top="0.75" bottom="0.75" header="0.3" footer="0.3"/>
  <pageSetup paperSize="9" scale="81" fitToHeight="0" orientation="portrait" cellComments="asDisplayed" r:id="rId1"/>
  <headerFooter>
    <oddFooter xml:space="preserve">&amp;L20220801&amp;C
</oddFooter>
  </headerFooter>
  <rowBreaks count="2" manualBreakCount="2">
    <brk id="61" min="1" max="53" man="1"/>
    <brk id="126" min="1" max="53" man="1"/>
  </rowBreaks>
  <legacyDrawing r:id="rId2"/>
  <extLst>
    <ext xmlns:x14="http://schemas.microsoft.com/office/spreadsheetml/2009/9/main" uri="{CCE6A557-97BC-4b89-ADB6-D9C93CAAB3DF}">
      <x14:dataValidations xmlns:xm="http://schemas.microsoft.com/office/excel/2006/main" count="6">
        <x14:dataValidation type="list" errorStyle="warning" allowBlank="1" showInputMessage="1" showErrorMessage="1" error="リストにない場合のみ、入力してください。" xr:uid="{00000000-0002-0000-0100-00000B000000}">
          <x14:formula1>
            <xm:f>知財処理用2!$A$1:$A$60</xm:f>
          </x14:formula1>
          <xm:sqref>R10:W11</xm:sqref>
        </x14:dataValidation>
        <x14:dataValidation type="list" errorStyle="warning" allowBlank="1" showInputMessage="1" showErrorMessage="1" error="リストにない場合のみ、入力してください。" xr:uid="{00000000-0002-0000-0100-00000C000000}">
          <x14:formula1>
            <xm:f>知財処理用2!$A$1:$A$53</xm:f>
          </x14:formula1>
          <xm:sqref>R21:W24</xm:sqref>
        </x14:dataValidation>
        <x14:dataValidation type="list" errorStyle="warning" allowBlank="1" showInputMessage="1" showErrorMessage="1" error="リストにない場合のみ、入力してください。" xr:uid="{00000000-0002-0000-0100-00000D000000}">
          <x14:formula1>
            <xm:f>知財処理用2!$A$1:$A$55</xm:f>
          </x14:formula1>
          <xm:sqref>R13:W14</xm:sqref>
        </x14:dataValidation>
        <x14:dataValidation type="list" errorStyle="warning" allowBlank="1" showInputMessage="1" showErrorMessage="1" error="リストにない場合のみ、入力してください。" xr:uid="{00000000-0002-0000-0100-00000E000000}">
          <x14:formula1>
            <xm:f>知財処理用2!$A$1:$A$54</xm:f>
          </x14:formula1>
          <xm:sqref>R15:W16</xm:sqref>
        </x14:dataValidation>
        <x14:dataValidation type="list" errorStyle="warning" allowBlank="1" showInputMessage="1" showErrorMessage="1" error="リストにない場合のみ、入力してください。" xr:uid="{00000000-0002-0000-0100-00000F000000}">
          <x14:formula1>
            <xm:f>知財処理用2!$A$1:$A$58</xm:f>
          </x14:formula1>
          <xm:sqref>R17:W18</xm:sqref>
        </x14:dataValidation>
        <x14:dataValidation type="list" errorStyle="warning" allowBlank="1" showInputMessage="1" showErrorMessage="1" error="リストにない場合のみ、入力してください。" xr:uid="{00000000-0002-0000-0100-000010000000}">
          <x14:formula1>
            <xm:f>知財処理用2!$A$1:$A$57</xm:f>
          </x14:formula1>
          <xm:sqref>R19:W20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C000"/>
    <pageSetUpPr fitToPage="1"/>
  </sheetPr>
  <dimension ref="B1:BB80"/>
  <sheetViews>
    <sheetView showGridLines="0" zoomScaleNormal="100" zoomScaleSheetLayoutView="100" workbookViewId="0">
      <selection activeCell="BE78" sqref="BE78"/>
    </sheetView>
  </sheetViews>
  <sheetFormatPr defaultColWidth="9" defaultRowHeight="9.9499999999999993" customHeight="1"/>
  <cols>
    <col min="1" max="1" width="1.375" style="1" customWidth="1"/>
    <col min="2" max="9" width="1.625" style="1" customWidth="1"/>
    <col min="10" max="10" width="1.625" style="53" customWidth="1"/>
    <col min="11" max="16" width="1.625" style="1" customWidth="1"/>
    <col min="17" max="17" width="2.25" style="1" customWidth="1"/>
    <col min="18" max="18" width="1.625" style="53" customWidth="1"/>
    <col min="19" max="23" width="1.625" style="1" customWidth="1"/>
    <col min="24" max="24" width="0.875" style="53" customWidth="1"/>
    <col min="25" max="29" width="0.875" style="1" customWidth="1"/>
    <col min="30" max="32" width="1.5" style="1" customWidth="1"/>
    <col min="33" max="41" width="3.125" style="1" customWidth="1"/>
    <col min="42" max="51" width="1.375" style="1" customWidth="1"/>
    <col min="52" max="53" width="2" style="1" customWidth="1"/>
    <col min="54" max="54" width="3.5" style="1" customWidth="1"/>
    <col min="55" max="16384" width="9" style="1"/>
  </cols>
  <sheetData>
    <row r="1" spans="2:54" ht="21" customHeight="1" thickBot="1">
      <c r="B1" s="144" t="s">
        <v>289</v>
      </c>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145"/>
      <c r="AL1" s="145"/>
      <c r="AM1" s="145"/>
      <c r="AN1" s="145"/>
      <c r="AO1" s="145"/>
      <c r="AP1" s="145"/>
      <c r="AQ1" s="145"/>
      <c r="AR1" s="145"/>
      <c r="AS1" s="145"/>
      <c r="AT1" s="145"/>
      <c r="AU1" s="145"/>
      <c r="AV1" s="145"/>
      <c r="AW1" s="145"/>
      <c r="AX1" s="145"/>
      <c r="AY1" s="145">
        <f>発明届!B3</f>
        <v>0</v>
      </c>
      <c r="AZ1" s="145"/>
      <c r="BA1" s="145"/>
      <c r="BB1" s="146"/>
    </row>
    <row r="2" spans="2:54" ht="9.9499999999999993" customHeight="1">
      <c r="B2" s="150"/>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2"/>
    </row>
    <row r="3" spans="2:54" ht="9.9499999999999993" customHeight="1">
      <c r="B3" s="153"/>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5"/>
    </row>
    <row r="4" spans="2:54" ht="9.9499999999999993" customHeight="1">
      <c r="B4" s="153"/>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5"/>
    </row>
    <row r="5" spans="2:54" ht="9.9499999999999993" customHeight="1">
      <c r="B5" s="153"/>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5"/>
    </row>
    <row r="6" spans="2:54" ht="9.9499999999999993" customHeight="1">
      <c r="B6" s="153"/>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5"/>
    </row>
    <row r="7" spans="2:54" ht="9.9499999999999993" customHeight="1">
      <c r="B7" s="153"/>
      <c r="C7" s="154"/>
      <c r="D7" s="154"/>
      <c r="E7" s="154"/>
      <c r="F7" s="154"/>
      <c r="G7" s="154"/>
      <c r="H7" s="154"/>
      <c r="I7" s="154"/>
      <c r="J7" s="154"/>
      <c r="K7" s="154"/>
      <c r="L7" s="154"/>
      <c r="M7" s="154"/>
      <c r="N7" s="154"/>
      <c r="O7" s="154"/>
      <c r="P7" s="154"/>
      <c r="Q7" s="154"/>
      <c r="R7" s="154"/>
      <c r="S7" s="154"/>
      <c r="T7" s="154"/>
      <c r="U7" s="154"/>
      <c r="V7" s="154"/>
      <c r="W7" s="154"/>
      <c r="X7" s="154"/>
      <c r="Y7" s="154"/>
      <c r="Z7" s="154"/>
      <c r="AA7" s="154"/>
      <c r="AB7" s="154"/>
      <c r="AC7" s="154"/>
      <c r="AD7" s="154"/>
      <c r="AE7" s="154"/>
      <c r="AF7" s="154"/>
      <c r="AG7" s="154"/>
      <c r="AH7" s="154"/>
      <c r="AI7" s="154"/>
      <c r="AJ7" s="154"/>
      <c r="AK7" s="154"/>
      <c r="AL7" s="154"/>
      <c r="AM7" s="154"/>
      <c r="AN7" s="154"/>
      <c r="AO7" s="154"/>
      <c r="AP7" s="154"/>
      <c r="AQ7" s="154"/>
      <c r="AR7" s="154"/>
      <c r="AS7" s="154"/>
      <c r="AT7" s="154"/>
      <c r="AU7" s="154"/>
      <c r="AV7" s="154"/>
      <c r="AW7" s="154"/>
      <c r="AX7" s="154"/>
      <c r="AY7" s="154"/>
      <c r="AZ7" s="154"/>
      <c r="BA7" s="154"/>
      <c r="BB7" s="155"/>
    </row>
    <row r="8" spans="2:54" ht="9.9499999999999993" customHeight="1">
      <c r="B8" s="153"/>
      <c r="C8" s="154"/>
      <c r="D8" s="154"/>
      <c r="E8" s="154"/>
      <c r="F8" s="154"/>
      <c r="G8" s="154"/>
      <c r="H8" s="154"/>
      <c r="I8" s="154"/>
      <c r="J8" s="154"/>
      <c r="K8" s="154"/>
      <c r="L8" s="154"/>
      <c r="M8" s="154"/>
      <c r="N8" s="154"/>
      <c r="O8" s="154"/>
      <c r="P8" s="154"/>
      <c r="Q8" s="154"/>
      <c r="R8" s="154"/>
      <c r="S8" s="154"/>
      <c r="T8" s="154"/>
      <c r="U8" s="154"/>
      <c r="V8" s="154"/>
      <c r="W8" s="154"/>
      <c r="X8" s="154"/>
      <c r="Y8" s="154"/>
      <c r="Z8" s="154"/>
      <c r="AA8" s="154"/>
      <c r="AB8" s="154"/>
      <c r="AC8" s="154"/>
      <c r="AD8" s="154"/>
      <c r="AE8" s="154"/>
      <c r="AF8" s="154"/>
      <c r="AG8" s="154"/>
      <c r="AH8" s="154"/>
      <c r="AI8" s="154"/>
      <c r="AJ8" s="154"/>
      <c r="AK8" s="154"/>
      <c r="AL8" s="154"/>
      <c r="AM8" s="154"/>
      <c r="AN8" s="154"/>
      <c r="AO8" s="154"/>
      <c r="AP8" s="154"/>
      <c r="AQ8" s="154"/>
      <c r="AR8" s="154"/>
      <c r="AS8" s="154"/>
      <c r="AT8" s="154"/>
      <c r="AU8" s="154"/>
      <c r="AV8" s="154"/>
      <c r="AW8" s="154"/>
      <c r="AX8" s="154"/>
      <c r="AY8" s="154"/>
      <c r="AZ8" s="154"/>
      <c r="BA8" s="154"/>
      <c r="BB8" s="155"/>
    </row>
    <row r="9" spans="2:54" ht="9.9499999999999993" customHeight="1">
      <c r="B9" s="153"/>
      <c r="C9" s="154"/>
      <c r="D9" s="154"/>
      <c r="E9" s="154"/>
      <c r="F9" s="154"/>
      <c r="G9" s="154"/>
      <c r="H9" s="154"/>
      <c r="I9" s="154"/>
      <c r="J9" s="154"/>
      <c r="K9" s="154"/>
      <c r="L9" s="154"/>
      <c r="M9" s="154"/>
      <c r="N9" s="154"/>
      <c r="O9" s="154"/>
      <c r="P9" s="154"/>
      <c r="Q9" s="154"/>
      <c r="R9" s="154"/>
      <c r="S9" s="154"/>
      <c r="T9" s="154"/>
      <c r="U9" s="154"/>
      <c r="V9" s="154"/>
      <c r="W9" s="154"/>
      <c r="X9" s="154"/>
      <c r="Y9" s="154"/>
      <c r="Z9" s="154"/>
      <c r="AA9" s="154"/>
      <c r="AB9" s="154"/>
      <c r="AC9" s="154"/>
      <c r="AD9" s="154"/>
      <c r="AE9" s="154"/>
      <c r="AF9" s="154"/>
      <c r="AG9" s="154"/>
      <c r="AH9" s="154"/>
      <c r="AI9" s="154"/>
      <c r="AJ9" s="154"/>
      <c r="AK9" s="154"/>
      <c r="AL9" s="154"/>
      <c r="AM9" s="154"/>
      <c r="AN9" s="154"/>
      <c r="AO9" s="154"/>
      <c r="AP9" s="154"/>
      <c r="AQ9" s="154"/>
      <c r="AR9" s="154"/>
      <c r="AS9" s="154"/>
      <c r="AT9" s="154"/>
      <c r="AU9" s="154"/>
      <c r="AV9" s="154"/>
      <c r="AW9" s="154"/>
      <c r="AX9" s="154"/>
      <c r="AY9" s="154"/>
      <c r="AZ9" s="154"/>
      <c r="BA9" s="154"/>
      <c r="BB9" s="155"/>
    </row>
    <row r="10" spans="2:54" ht="9.9499999999999993" customHeight="1">
      <c r="B10" s="153"/>
      <c r="C10" s="154"/>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54"/>
      <c r="AH10" s="154"/>
      <c r="AI10" s="154"/>
      <c r="AJ10" s="154"/>
      <c r="AK10" s="154"/>
      <c r="AL10" s="154"/>
      <c r="AM10" s="154"/>
      <c r="AN10" s="154"/>
      <c r="AO10" s="154"/>
      <c r="AP10" s="154"/>
      <c r="AQ10" s="154"/>
      <c r="AR10" s="154"/>
      <c r="AS10" s="154"/>
      <c r="AT10" s="154"/>
      <c r="AU10" s="154"/>
      <c r="AV10" s="154"/>
      <c r="AW10" s="154"/>
      <c r="AX10" s="154"/>
      <c r="AY10" s="154"/>
      <c r="AZ10" s="154"/>
      <c r="BA10" s="154"/>
      <c r="BB10" s="155"/>
    </row>
    <row r="11" spans="2:54" ht="9.9499999999999993" customHeight="1">
      <c r="B11" s="153"/>
      <c r="C11" s="154"/>
      <c r="D11" s="154"/>
      <c r="E11" s="154"/>
      <c r="F11" s="154"/>
      <c r="G11" s="154"/>
      <c r="H11" s="154"/>
      <c r="I11" s="154"/>
      <c r="J11" s="154"/>
      <c r="K11" s="154"/>
      <c r="L11" s="154"/>
      <c r="M11" s="154"/>
      <c r="N11" s="154"/>
      <c r="O11" s="154"/>
      <c r="P11" s="154"/>
      <c r="Q11" s="154"/>
      <c r="R11" s="154"/>
      <c r="S11" s="154"/>
      <c r="T11" s="154"/>
      <c r="U11" s="154"/>
      <c r="V11" s="154"/>
      <c r="W11" s="154"/>
      <c r="X11" s="154"/>
      <c r="Y11" s="154"/>
      <c r="Z11" s="154"/>
      <c r="AA11" s="154"/>
      <c r="AB11" s="154"/>
      <c r="AC11" s="154"/>
      <c r="AD11" s="154"/>
      <c r="AE11" s="154"/>
      <c r="AF11" s="154"/>
      <c r="AG11" s="154"/>
      <c r="AH11" s="154"/>
      <c r="AI11" s="154"/>
      <c r="AJ11" s="154"/>
      <c r="AK11" s="154"/>
      <c r="AL11" s="154"/>
      <c r="AM11" s="154"/>
      <c r="AN11" s="154"/>
      <c r="AO11" s="154"/>
      <c r="AP11" s="154"/>
      <c r="AQ11" s="154"/>
      <c r="AR11" s="154"/>
      <c r="AS11" s="154"/>
      <c r="AT11" s="154"/>
      <c r="AU11" s="154"/>
      <c r="AV11" s="154"/>
      <c r="AW11" s="154"/>
      <c r="AX11" s="154"/>
      <c r="AY11" s="154"/>
      <c r="AZ11" s="154"/>
      <c r="BA11" s="154"/>
      <c r="BB11" s="155"/>
    </row>
    <row r="12" spans="2:54" ht="9.9499999999999993" customHeight="1">
      <c r="B12" s="153"/>
      <c r="C12" s="154"/>
      <c r="D12" s="154"/>
      <c r="E12" s="154"/>
      <c r="F12" s="154"/>
      <c r="G12" s="154"/>
      <c r="H12" s="154"/>
      <c r="I12" s="154"/>
      <c r="J12" s="154"/>
      <c r="K12" s="154"/>
      <c r="L12" s="154"/>
      <c r="M12" s="154"/>
      <c r="N12" s="154"/>
      <c r="O12" s="154"/>
      <c r="P12" s="154"/>
      <c r="Q12" s="154"/>
      <c r="R12" s="154"/>
      <c r="S12" s="154"/>
      <c r="T12" s="154"/>
      <c r="U12" s="154"/>
      <c r="V12" s="154"/>
      <c r="W12" s="154"/>
      <c r="X12" s="154"/>
      <c r="Y12" s="154"/>
      <c r="Z12" s="154"/>
      <c r="AA12" s="154"/>
      <c r="AB12" s="154"/>
      <c r="AC12" s="154"/>
      <c r="AD12" s="154"/>
      <c r="AE12" s="154"/>
      <c r="AF12" s="154"/>
      <c r="AG12" s="154"/>
      <c r="AH12" s="154"/>
      <c r="AI12" s="154"/>
      <c r="AJ12" s="154"/>
      <c r="AK12" s="154"/>
      <c r="AL12" s="154"/>
      <c r="AM12" s="154"/>
      <c r="AN12" s="154"/>
      <c r="AO12" s="154"/>
      <c r="AP12" s="154"/>
      <c r="AQ12" s="154"/>
      <c r="AR12" s="154"/>
      <c r="AS12" s="154"/>
      <c r="AT12" s="154"/>
      <c r="AU12" s="154"/>
      <c r="AV12" s="154"/>
      <c r="AW12" s="154"/>
      <c r="AX12" s="154"/>
      <c r="AY12" s="154"/>
      <c r="AZ12" s="154"/>
      <c r="BA12" s="154"/>
      <c r="BB12" s="155"/>
    </row>
    <row r="13" spans="2:54" ht="9.9499999999999993" customHeight="1">
      <c r="B13" s="153"/>
      <c r="C13" s="154"/>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4"/>
      <c r="AN13" s="154"/>
      <c r="AO13" s="154"/>
      <c r="AP13" s="154"/>
      <c r="AQ13" s="154"/>
      <c r="AR13" s="154"/>
      <c r="AS13" s="154"/>
      <c r="AT13" s="154"/>
      <c r="AU13" s="154"/>
      <c r="AV13" s="154"/>
      <c r="AW13" s="154"/>
      <c r="AX13" s="154"/>
      <c r="AY13" s="154"/>
      <c r="AZ13" s="154"/>
      <c r="BA13" s="154"/>
      <c r="BB13" s="155"/>
    </row>
    <row r="14" spans="2:54" ht="9.9499999999999993" customHeight="1">
      <c r="B14" s="153"/>
      <c r="C14" s="154"/>
      <c r="D14" s="154"/>
      <c r="E14" s="154"/>
      <c r="F14" s="154"/>
      <c r="G14" s="154"/>
      <c r="H14" s="154"/>
      <c r="I14" s="154"/>
      <c r="J14" s="154"/>
      <c r="K14" s="154"/>
      <c r="L14" s="154"/>
      <c r="M14" s="154"/>
      <c r="N14" s="154"/>
      <c r="O14" s="154"/>
      <c r="P14" s="154"/>
      <c r="Q14" s="154"/>
      <c r="R14" s="154"/>
      <c r="S14" s="154"/>
      <c r="T14" s="154"/>
      <c r="U14" s="154"/>
      <c r="V14" s="154"/>
      <c r="W14" s="154"/>
      <c r="X14" s="154"/>
      <c r="Y14" s="154"/>
      <c r="Z14" s="154"/>
      <c r="AA14" s="154"/>
      <c r="AB14" s="154"/>
      <c r="AC14" s="154"/>
      <c r="AD14" s="154"/>
      <c r="AE14" s="154"/>
      <c r="AF14" s="154"/>
      <c r="AG14" s="154"/>
      <c r="AH14" s="154"/>
      <c r="AI14" s="154"/>
      <c r="AJ14" s="154"/>
      <c r="AK14" s="154"/>
      <c r="AL14" s="154"/>
      <c r="AM14" s="154"/>
      <c r="AN14" s="154"/>
      <c r="AO14" s="154"/>
      <c r="AP14" s="154"/>
      <c r="AQ14" s="154"/>
      <c r="AR14" s="154"/>
      <c r="AS14" s="154"/>
      <c r="AT14" s="154"/>
      <c r="AU14" s="154"/>
      <c r="AV14" s="154"/>
      <c r="AW14" s="154"/>
      <c r="AX14" s="154"/>
      <c r="AY14" s="154"/>
      <c r="AZ14" s="154"/>
      <c r="BA14" s="154"/>
      <c r="BB14" s="155"/>
    </row>
    <row r="15" spans="2:54" ht="9.9499999999999993" customHeight="1">
      <c r="B15" s="153"/>
      <c r="C15" s="154"/>
      <c r="D15" s="154"/>
      <c r="E15" s="154"/>
      <c r="F15" s="154"/>
      <c r="G15" s="154"/>
      <c r="H15" s="154"/>
      <c r="I15" s="154"/>
      <c r="J15" s="154"/>
      <c r="K15" s="154"/>
      <c r="L15" s="154"/>
      <c r="M15" s="154"/>
      <c r="N15" s="154"/>
      <c r="O15" s="154"/>
      <c r="P15" s="154"/>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54"/>
      <c r="AV15" s="154"/>
      <c r="AW15" s="154"/>
      <c r="AX15" s="154"/>
      <c r="AY15" s="154"/>
      <c r="AZ15" s="154"/>
      <c r="BA15" s="154"/>
      <c r="BB15" s="155"/>
    </row>
    <row r="16" spans="2:54" ht="9.9499999999999993" customHeight="1">
      <c r="B16" s="153"/>
      <c r="C16" s="154"/>
      <c r="D16" s="154"/>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54"/>
      <c r="AV16" s="154"/>
      <c r="AW16" s="154"/>
      <c r="AX16" s="154"/>
      <c r="AY16" s="154"/>
      <c r="AZ16" s="154"/>
      <c r="BA16" s="154"/>
      <c r="BB16" s="155"/>
    </row>
    <row r="17" spans="2:54" ht="9.9499999999999993" customHeight="1">
      <c r="B17" s="153"/>
      <c r="C17" s="154"/>
      <c r="D17" s="154"/>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c r="AO17" s="154"/>
      <c r="AP17" s="154"/>
      <c r="AQ17" s="154"/>
      <c r="AR17" s="154"/>
      <c r="AS17" s="154"/>
      <c r="AT17" s="154"/>
      <c r="AU17" s="154"/>
      <c r="AV17" s="154"/>
      <c r="AW17" s="154"/>
      <c r="AX17" s="154"/>
      <c r="AY17" s="154"/>
      <c r="AZ17" s="154"/>
      <c r="BA17" s="154"/>
      <c r="BB17" s="155"/>
    </row>
    <row r="18" spans="2:54" ht="9.9499999999999993" customHeight="1">
      <c r="B18" s="153"/>
      <c r="C18" s="154"/>
      <c r="D18" s="154"/>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4"/>
      <c r="BA18" s="154"/>
      <c r="BB18" s="155"/>
    </row>
    <row r="19" spans="2:54" ht="9.9499999999999993" customHeight="1">
      <c r="B19" s="153"/>
      <c r="C19" s="154"/>
      <c r="D19" s="154"/>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4"/>
      <c r="BA19" s="154"/>
      <c r="BB19" s="155"/>
    </row>
    <row r="20" spans="2:54" ht="9.9499999999999993" customHeight="1">
      <c r="B20" s="153"/>
      <c r="C20" s="154"/>
      <c r="D20" s="154"/>
      <c r="E20" s="154"/>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4"/>
      <c r="BA20" s="154"/>
      <c r="BB20" s="155"/>
    </row>
    <row r="21" spans="2:54" ht="9.9499999999999993" customHeight="1">
      <c r="B21" s="153"/>
      <c r="C21" s="154"/>
      <c r="D21" s="154"/>
      <c r="E21" s="154"/>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154"/>
      <c r="AX21" s="154"/>
      <c r="AY21" s="154"/>
      <c r="AZ21" s="154"/>
      <c r="BA21" s="154"/>
      <c r="BB21" s="155"/>
    </row>
    <row r="22" spans="2:54" ht="9.9499999999999993" customHeight="1">
      <c r="B22" s="153"/>
      <c r="C22" s="154"/>
      <c r="D22" s="154"/>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154"/>
      <c r="AX22" s="154"/>
      <c r="AY22" s="154"/>
      <c r="AZ22" s="154"/>
      <c r="BA22" s="154"/>
      <c r="BB22" s="155"/>
    </row>
    <row r="23" spans="2:54" ht="9.9499999999999993" customHeight="1">
      <c r="B23" s="153"/>
      <c r="C23" s="154"/>
      <c r="D23" s="154"/>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5"/>
    </row>
    <row r="24" spans="2:54" ht="9.9499999999999993" customHeight="1">
      <c r="B24" s="153"/>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U24" s="154"/>
      <c r="AV24" s="154"/>
      <c r="AW24" s="154"/>
      <c r="AX24" s="154"/>
      <c r="AY24" s="154"/>
      <c r="AZ24" s="154"/>
      <c r="BA24" s="154"/>
      <c r="BB24" s="155"/>
    </row>
    <row r="25" spans="2:54" ht="9.9499999999999993" customHeight="1">
      <c r="B25" s="153"/>
      <c r="C25" s="154"/>
      <c r="D25" s="154"/>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4"/>
      <c r="AM25" s="154"/>
      <c r="AN25" s="154"/>
      <c r="AO25" s="154"/>
      <c r="AP25" s="154"/>
      <c r="AQ25" s="154"/>
      <c r="AR25" s="154"/>
      <c r="AS25" s="154"/>
      <c r="AT25" s="154"/>
      <c r="AU25" s="154"/>
      <c r="AV25" s="154"/>
      <c r="AW25" s="154"/>
      <c r="AX25" s="154"/>
      <c r="AY25" s="154"/>
      <c r="AZ25" s="154"/>
      <c r="BA25" s="154"/>
      <c r="BB25" s="155"/>
    </row>
    <row r="26" spans="2:54" ht="9.9499999999999993" customHeight="1">
      <c r="B26" s="153"/>
      <c r="C26" s="154"/>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4"/>
      <c r="AS26" s="154"/>
      <c r="AT26" s="154"/>
      <c r="AU26" s="154"/>
      <c r="AV26" s="154"/>
      <c r="AW26" s="154"/>
      <c r="AX26" s="154"/>
      <c r="AY26" s="154"/>
      <c r="AZ26" s="154"/>
      <c r="BA26" s="154"/>
      <c r="BB26" s="155"/>
    </row>
    <row r="27" spans="2:54" ht="9.9499999999999993" customHeight="1">
      <c r="B27" s="153"/>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c r="AU27" s="154"/>
      <c r="AV27" s="154"/>
      <c r="AW27" s="154"/>
      <c r="AX27" s="154"/>
      <c r="AY27" s="154"/>
      <c r="AZ27" s="154"/>
      <c r="BA27" s="154"/>
      <c r="BB27" s="155"/>
    </row>
    <row r="28" spans="2:54" ht="9.9499999999999993" customHeight="1">
      <c r="B28" s="153"/>
      <c r="C28" s="154"/>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c r="AS28" s="154"/>
      <c r="AT28" s="154"/>
      <c r="AU28" s="154"/>
      <c r="AV28" s="154"/>
      <c r="AW28" s="154"/>
      <c r="AX28" s="154"/>
      <c r="AY28" s="154"/>
      <c r="AZ28" s="154"/>
      <c r="BA28" s="154"/>
      <c r="BB28" s="155"/>
    </row>
    <row r="29" spans="2:54" ht="9.9499999999999993" customHeight="1">
      <c r="B29" s="153"/>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4"/>
      <c r="AU29" s="154"/>
      <c r="AV29" s="154"/>
      <c r="AW29" s="154"/>
      <c r="AX29" s="154"/>
      <c r="AY29" s="154"/>
      <c r="AZ29" s="154"/>
      <c r="BA29" s="154"/>
      <c r="BB29" s="155"/>
    </row>
    <row r="30" spans="2:54" ht="9.9499999999999993" customHeight="1">
      <c r="B30" s="153"/>
      <c r="C30" s="154"/>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M30" s="154"/>
      <c r="AN30" s="154"/>
      <c r="AO30" s="154"/>
      <c r="AP30" s="154"/>
      <c r="AQ30" s="154"/>
      <c r="AR30" s="154"/>
      <c r="AS30" s="154"/>
      <c r="AT30" s="154"/>
      <c r="AU30" s="154"/>
      <c r="AV30" s="154"/>
      <c r="AW30" s="154"/>
      <c r="AX30" s="154"/>
      <c r="AY30" s="154"/>
      <c r="AZ30" s="154"/>
      <c r="BA30" s="154"/>
      <c r="BB30" s="155"/>
    </row>
    <row r="31" spans="2:54" ht="9.9499999999999993" customHeight="1">
      <c r="B31" s="153"/>
      <c r="C31" s="154"/>
      <c r="D31" s="154"/>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5"/>
    </row>
    <row r="32" spans="2:54" ht="9.9499999999999993" customHeight="1">
      <c r="B32" s="153"/>
      <c r="C32" s="154"/>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4"/>
      <c r="AL32" s="154"/>
      <c r="AM32" s="154"/>
      <c r="AN32" s="154"/>
      <c r="AO32" s="154"/>
      <c r="AP32" s="154"/>
      <c r="AQ32" s="154"/>
      <c r="AR32" s="154"/>
      <c r="AS32" s="154"/>
      <c r="AT32" s="154"/>
      <c r="AU32" s="154"/>
      <c r="AV32" s="154"/>
      <c r="AW32" s="154"/>
      <c r="AX32" s="154"/>
      <c r="AY32" s="154"/>
      <c r="AZ32" s="154"/>
      <c r="BA32" s="154"/>
      <c r="BB32" s="155"/>
    </row>
    <row r="33" spans="2:54" ht="9.9499999999999993" customHeight="1">
      <c r="B33" s="153"/>
      <c r="C33" s="154"/>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5"/>
    </row>
    <row r="34" spans="2:54" ht="9.9499999999999993" customHeight="1">
      <c r="B34" s="153"/>
      <c r="C34" s="154"/>
      <c r="D34" s="154"/>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5"/>
    </row>
    <row r="35" spans="2:54" ht="9.9499999999999993" customHeight="1">
      <c r="B35" s="153"/>
      <c r="C35" s="154"/>
      <c r="D35" s="154"/>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4"/>
      <c r="AL35" s="154"/>
      <c r="AM35" s="154"/>
      <c r="AN35" s="154"/>
      <c r="AO35" s="154"/>
      <c r="AP35" s="154"/>
      <c r="AQ35" s="154"/>
      <c r="AR35" s="154"/>
      <c r="AS35" s="154"/>
      <c r="AT35" s="154"/>
      <c r="AU35" s="154"/>
      <c r="AV35" s="154"/>
      <c r="AW35" s="154"/>
      <c r="AX35" s="154"/>
      <c r="AY35" s="154"/>
      <c r="AZ35" s="154"/>
      <c r="BA35" s="154"/>
      <c r="BB35" s="155"/>
    </row>
    <row r="36" spans="2:54" ht="9.9499999999999993" customHeight="1">
      <c r="B36" s="153"/>
      <c r="C36" s="154"/>
      <c r="D36" s="154"/>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4"/>
      <c r="AL36" s="154"/>
      <c r="AM36" s="154"/>
      <c r="AN36" s="154"/>
      <c r="AO36" s="154"/>
      <c r="AP36" s="154"/>
      <c r="AQ36" s="154"/>
      <c r="AR36" s="154"/>
      <c r="AS36" s="154"/>
      <c r="AT36" s="154"/>
      <c r="AU36" s="154"/>
      <c r="AV36" s="154"/>
      <c r="AW36" s="154"/>
      <c r="AX36" s="154"/>
      <c r="AY36" s="154"/>
      <c r="AZ36" s="154"/>
      <c r="BA36" s="154"/>
      <c r="BB36" s="155"/>
    </row>
    <row r="37" spans="2:54" ht="9.9499999999999993" customHeight="1">
      <c r="B37" s="153"/>
      <c r="C37" s="154"/>
      <c r="D37" s="154"/>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4"/>
      <c r="AL37" s="154"/>
      <c r="AM37" s="154"/>
      <c r="AN37" s="154"/>
      <c r="AO37" s="154"/>
      <c r="AP37" s="154"/>
      <c r="AQ37" s="154"/>
      <c r="AR37" s="154"/>
      <c r="AS37" s="154"/>
      <c r="AT37" s="154"/>
      <c r="AU37" s="154"/>
      <c r="AV37" s="154"/>
      <c r="AW37" s="154"/>
      <c r="AX37" s="154"/>
      <c r="AY37" s="154"/>
      <c r="AZ37" s="154"/>
      <c r="BA37" s="154"/>
      <c r="BB37" s="155"/>
    </row>
    <row r="38" spans="2:54" ht="9.9499999999999993" customHeight="1">
      <c r="B38" s="153"/>
      <c r="C38" s="154"/>
      <c r="D38" s="154"/>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4"/>
      <c r="AL38" s="154"/>
      <c r="AM38" s="154"/>
      <c r="AN38" s="154"/>
      <c r="AO38" s="154"/>
      <c r="AP38" s="154"/>
      <c r="AQ38" s="154"/>
      <c r="AR38" s="154"/>
      <c r="AS38" s="154"/>
      <c r="AT38" s="154"/>
      <c r="AU38" s="154"/>
      <c r="AV38" s="154"/>
      <c r="AW38" s="154"/>
      <c r="AX38" s="154"/>
      <c r="AY38" s="154"/>
      <c r="AZ38" s="154"/>
      <c r="BA38" s="154"/>
      <c r="BB38" s="155"/>
    </row>
    <row r="39" spans="2:54" ht="9.9499999999999993" customHeight="1">
      <c r="B39" s="153"/>
      <c r="C39" s="154"/>
      <c r="D39" s="154"/>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4"/>
      <c r="AL39" s="154"/>
      <c r="AM39" s="154"/>
      <c r="AN39" s="154"/>
      <c r="AO39" s="154"/>
      <c r="AP39" s="154"/>
      <c r="AQ39" s="154"/>
      <c r="AR39" s="154"/>
      <c r="AS39" s="154"/>
      <c r="AT39" s="154"/>
      <c r="AU39" s="154"/>
      <c r="AV39" s="154"/>
      <c r="AW39" s="154"/>
      <c r="AX39" s="154"/>
      <c r="AY39" s="154"/>
      <c r="AZ39" s="154"/>
      <c r="BA39" s="154"/>
      <c r="BB39" s="155"/>
    </row>
    <row r="40" spans="2:54" ht="9.9499999999999993" customHeight="1">
      <c r="B40" s="153"/>
      <c r="C40" s="154"/>
      <c r="D40" s="154"/>
      <c r="E40" s="154"/>
      <c r="F40" s="154"/>
      <c r="G40" s="154"/>
      <c r="H40" s="154"/>
      <c r="I40" s="154"/>
      <c r="J40" s="154"/>
      <c r="K40" s="154"/>
      <c r="L40" s="154"/>
      <c r="M40" s="154"/>
      <c r="N40" s="154"/>
      <c r="O40" s="154"/>
      <c r="P40" s="154"/>
      <c r="Q40" s="154"/>
      <c r="R40" s="154"/>
      <c r="S40" s="154"/>
      <c r="T40" s="154"/>
      <c r="U40" s="154"/>
      <c r="V40" s="154"/>
      <c r="W40" s="154"/>
      <c r="X40" s="154"/>
      <c r="Y40" s="154"/>
      <c r="Z40" s="154"/>
      <c r="AA40" s="154"/>
      <c r="AB40" s="154"/>
      <c r="AC40" s="154"/>
      <c r="AD40" s="154"/>
      <c r="AE40" s="154"/>
      <c r="AF40" s="154"/>
      <c r="AG40" s="154"/>
      <c r="AH40" s="154"/>
      <c r="AI40" s="154"/>
      <c r="AJ40" s="154"/>
      <c r="AK40" s="154"/>
      <c r="AL40" s="154"/>
      <c r="AM40" s="154"/>
      <c r="AN40" s="154"/>
      <c r="AO40" s="154"/>
      <c r="AP40" s="154"/>
      <c r="AQ40" s="154"/>
      <c r="AR40" s="154"/>
      <c r="AS40" s="154"/>
      <c r="AT40" s="154"/>
      <c r="AU40" s="154"/>
      <c r="AV40" s="154"/>
      <c r="AW40" s="154"/>
      <c r="AX40" s="154"/>
      <c r="AY40" s="154"/>
      <c r="AZ40" s="154"/>
      <c r="BA40" s="154"/>
      <c r="BB40" s="155"/>
    </row>
    <row r="41" spans="2:54" ht="9.9499999999999993" customHeight="1">
      <c r="B41" s="153"/>
      <c r="C41" s="154"/>
      <c r="D41" s="154"/>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4"/>
      <c r="AN41" s="154"/>
      <c r="AO41" s="154"/>
      <c r="AP41" s="154"/>
      <c r="AQ41" s="154"/>
      <c r="AR41" s="154"/>
      <c r="AS41" s="154"/>
      <c r="AT41" s="154"/>
      <c r="AU41" s="154"/>
      <c r="AV41" s="154"/>
      <c r="AW41" s="154"/>
      <c r="AX41" s="154"/>
      <c r="AY41" s="154"/>
      <c r="AZ41" s="154"/>
      <c r="BA41" s="154"/>
      <c r="BB41" s="155"/>
    </row>
    <row r="42" spans="2:54" ht="9.9499999999999993" customHeight="1">
      <c r="B42" s="153"/>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4"/>
      <c r="AI42" s="154"/>
      <c r="AJ42" s="154"/>
      <c r="AK42" s="154"/>
      <c r="AL42" s="154"/>
      <c r="AM42" s="154"/>
      <c r="AN42" s="154"/>
      <c r="AO42" s="154"/>
      <c r="AP42" s="154"/>
      <c r="AQ42" s="154"/>
      <c r="AR42" s="154"/>
      <c r="AS42" s="154"/>
      <c r="AT42" s="154"/>
      <c r="AU42" s="154"/>
      <c r="AV42" s="154"/>
      <c r="AW42" s="154"/>
      <c r="AX42" s="154"/>
      <c r="AY42" s="154"/>
      <c r="AZ42" s="154"/>
      <c r="BA42" s="154"/>
      <c r="BB42" s="155"/>
    </row>
    <row r="43" spans="2:54" ht="9.9499999999999993" customHeight="1">
      <c r="B43" s="153"/>
      <c r="C43" s="154"/>
      <c r="D43" s="154"/>
      <c r="E43" s="154"/>
      <c r="F43" s="154"/>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c r="AD43" s="154"/>
      <c r="AE43" s="154"/>
      <c r="AF43" s="154"/>
      <c r="AG43" s="154"/>
      <c r="AH43" s="154"/>
      <c r="AI43" s="154"/>
      <c r="AJ43" s="154"/>
      <c r="AK43" s="154"/>
      <c r="AL43" s="154"/>
      <c r="AM43" s="154"/>
      <c r="AN43" s="154"/>
      <c r="AO43" s="154"/>
      <c r="AP43" s="154"/>
      <c r="AQ43" s="154"/>
      <c r="AR43" s="154"/>
      <c r="AS43" s="154"/>
      <c r="AT43" s="154"/>
      <c r="AU43" s="154"/>
      <c r="AV43" s="154"/>
      <c r="AW43" s="154"/>
      <c r="AX43" s="154"/>
      <c r="AY43" s="154"/>
      <c r="AZ43" s="154"/>
      <c r="BA43" s="154"/>
      <c r="BB43" s="155"/>
    </row>
    <row r="44" spans="2:54" ht="9.9499999999999993" customHeight="1">
      <c r="B44" s="153"/>
      <c r="C44" s="154"/>
      <c r="D44" s="154"/>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M44" s="154"/>
      <c r="AN44" s="154"/>
      <c r="AO44" s="154"/>
      <c r="AP44" s="154"/>
      <c r="AQ44" s="154"/>
      <c r="AR44" s="154"/>
      <c r="AS44" s="154"/>
      <c r="AT44" s="154"/>
      <c r="AU44" s="154"/>
      <c r="AV44" s="154"/>
      <c r="AW44" s="154"/>
      <c r="AX44" s="154"/>
      <c r="AY44" s="154"/>
      <c r="AZ44" s="154"/>
      <c r="BA44" s="154"/>
      <c r="BB44" s="155"/>
    </row>
    <row r="45" spans="2:54" ht="9.9499999999999993" customHeight="1">
      <c r="B45" s="153"/>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54"/>
      <c r="AH45" s="154"/>
      <c r="AI45" s="154"/>
      <c r="AJ45" s="154"/>
      <c r="AK45" s="154"/>
      <c r="AL45" s="154"/>
      <c r="AM45" s="154"/>
      <c r="AN45" s="154"/>
      <c r="AO45" s="154"/>
      <c r="AP45" s="154"/>
      <c r="AQ45" s="154"/>
      <c r="AR45" s="154"/>
      <c r="AS45" s="154"/>
      <c r="AT45" s="154"/>
      <c r="AU45" s="154"/>
      <c r="AV45" s="154"/>
      <c r="AW45" s="154"/>
      <c r="AX45" s="154"/>
      <c r="AY45" s="154"/>
      <c r="AZ45" s="154"/>
      <c r="BA45" s="154"/>
      <c r="BB45" s="155"/>
    </row>
    <row r="46" spans="2:54" ht="9.9499999999999993" customHeight="1">
      <c r="B46" s="153"/>
      <c r="C46" s="154"/>
      <c r="D46" s="154"/>
      <c r="E46" s="154"/>
      <c r="F46" s="154"/>
      <c r="G46" s="154"/>
      <c r="H46" s="154"/>
      <c r="I46" s="154"/>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4"/>
      <c r="AP46" s="154"/>
      <c r="AQ46" s="154"/>
      <c r="AR46" s="154"/>
      <c r="AS46" s="154"/>
      <c r="AT46" s="154"/>
      <c r="AU46" s="154"/>
      <c r="AV46" s="154"/>
      <c r="AW46" s="154"/>
      <c r="AX46" s="154"/>
      <c r="AY46" s="154"/>
      <c r="AZ46" s="154"/>
      <c r="BA46" s="154"/>
      <c r="BB46" s="155"/>
    </row>
    <row r="47" spans="2:54" ht="9.9499999999999993" customHeight="1">
      <c r="B47" s="153"/>
      <c r="C47" s="154"/>
      <c r="D47" s="154"/>
      <c r="E47" s="154"/>
      <c r="F47" s="154"/>
      <c r="G47" s="154"/>
      <c r="H47" s="154"/>
      <c r="I47" s="154"/>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54"/>
      <c r="AL47" s="154"/>
      <c r="AM47" s="154"/>
      <c r="AN47" s="154"/>
      <c r="AO47" s="154"/>
      <c r="AP47" s="154"/>
      <c r="AQ47" s="154"/>
      <c r="AR47" s="154"/>
      <c r="AS47" s="154"/>
      <c r="AT47" s="154"/>
      <c r="AU47" s="154"/>
      <c r="AV47" s="154"/>
      <c r="AW47" s="154"/>
      <c r="AX47" s="154"/>
      <c r="AY47" s="154"/>
      <c r="AZ47" s="154"/>
      <c r="BA47" s="154"/>
      <c r="BB47" s="155"/>
    </row>
    <row r="48" spans="2:54" ht="9.9499999999999993" customHeight="1">
      <c r="B48" s="153"/>
      <c r="C48" s="154"/>
      <c r="D48" s="154"/>
      <c r="E48" s="154"/>
      <c r="F48" s="154"/>
      <c r="G48" s="154"/>
      <c r="H48" s="154"/>
      <c r="I48" s="154"/>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54"/>
      <c r="AH48" s="154"/>
      <c r="AI48" s="154"/>
      <c r="AJ48" s="154"/>
      <c r="AK48" s="154"/>
      <c r="AL48" s="154"/>
      <c r="AM48" s="154"/>
      <c r="AN48" s="154"/>
      <c r="AO48" s="154"/>
      <c r="AP48" s="154"/>
      <c r="AQ48" s="154"/>
      <c r="AR48" s="154"/>
      <c r="AS48" s="154"/>
      <c r="AT48" s="154"/>
      <c r="AU48" s="154"/>
      <c r="AV48" s="154"/>
      <c r="AW48" s="154"/>
      <c r="AX48" s="154"/>
      <c r="AY48" s="154"/>
      <c r="AZ48" s="154"/>
      <c r="BA48" s="154"/>
      <c r="BB48" s="155"/>
    </row>
    <row r="49" spans="2:54" ht="9.9499999999999993" customHeight="1">
      <c r="B49" s="153"/>
      <c r="C49" s="154"/>
      <c r="D49" s="154"/>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4"/>
      <c r="AP49" s="154"/>
      <c r="AQ49" s="154"/>
      <c r="AR49" s="154"/>
      <c r="AS49" s="154"/>
      <c r="AT49" s="154"/>
      <c r="AU49" s="154"/>
      <c r="AV49" s="154"/>
      <c r="AW49" s="154"/>
      <c r="AX49" s="154"/>
      <c r="AY49" s="154"/>
      <c r="AZ49" s="154"/>
      <c r="BA49" s="154"/>
      <c r="BB49" s="155"/>
    </row>
    <row r="50" spans="2:54" ht="9.9499999999999993" customHeight="1">
      <c r="B50" s="153"/>
      <c r="C50" s="154"/>
      <c r="D50" s="154"/>
      <c r="E50" s="154"/>
      <c r="F50" s="154"/>
      <c r="G50" s="154"/>
      <c r="H50" s="154"/>
      <c r="I50" s="154"/>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54"/>
      <c r="AL50" s="154"/>
      <c r="AM50" s="154"/>
      <c r="AN50" s="154"/>
      <c r="AO50" s="154"/>
      <c r="AP50" s="154"/>
      <c r="AQ50" s="154"/>
      <c r="AR50" s="154"/>
      <c r="AS50" s="154"/>
      <c r="AT50" s="154"/>
      <c r="AU50" s="154"/>
      <c r="AV50" s="154"/>
      <c r="AW50" s="154"/>
      <c r="AX50" s="154"/>
      <c r="AY50" s="154"/>
      <c r="AZ50" s="154"/>
      <c r="BA50" s="154"/>
      <c r="BB50" s="155"/>
    </row>
    <row r="51" spans="2:54" ht="9.9499999999999993" customHeight="1">
      <c r="B51" s="153"/>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54"/>
      <c r="AH51" s="154"/>
      <c r="AI51" s="154"/>
      <c r="AJ51" s="154"/>
      <c r="AK51" s="154"/>
      <c r="AL51" s="154"/>
      <c r="AM51" s="154"/>
      <c r="AN51" s="154"/>
      <c r="AO51" s="154"/>
      <c r="AP51" s="154"/>
      <c r="AQ51" s="154"/>
      <c r="AR51" s="154"/>
      <c r="AS51" s="154"/>
      <c r="AT51" s="154"/>
      <c r="AU51" s="154"/>
      <c r="AV51" s="154"/>
      <c r="AW51" s="154"/>
      <c r="AX51" s="154"/>
      <c r="AY51" s="154"/>
      <c r="AZ51" s="154"/>
      <c r="BA51" s="154"/>
      <c r="BB51" s="155"/>
    </row>
    <row r="52" spans="2:54" ht="9.9499999999999993" customHeight="1">
      <c r="B52" s="153"/>
      <c r="C52" s="154"/>
      <c r="D52" s="154"/>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4"/>
      <c r="AP52" s="154"/>
      <c r="AQ52" s="154"/>
      <c r="AR52" s="154"/>
      <c r="AS52" s="154"/>
      <c r="AT52" s="154"/>
      <c r="AU52" s="154"/>
      <c r="AV52" s="154"/>
      <c r="AW52" s="154"/>
      <c r="AX52" s="154"/>
      <c r="AY52" s="154"/>
      <c r="AZ52" s="154"/>
      <c r="BA52" s="154"/>
      <c r="BB52" s="155"/>
    </row>
    <row r="53" spans="2:54" ht="9.9499999999999993" customHeight="1">
      <c r="B53" s="153"/>
      <c r="C53" s="154"/>
      <c r="D53" s="154"/>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4"/>
      <c r="AL53" s="154"/>
      <c r="AM53" s="154"/>
      <c r="AN53" s="154"/>
      <c r="AO53" s="154"/>
      <c r="AP53" s="154"/>
      <c r="AQ53" s="154"/>
      <c r="AR53" s="154"/>
      <c r="AS53" s="154"/>
      <c r="AT53" s="154"/>
      <c r="AU53" s="154"/>
      <c r="AV53" s="154"/>
      <c r="AW53" s="154"/>
      <c r="AX53" s="154"/>
      <c r="AY53" s="154"/>
      <c r="AZ53" s="154"/>
      <c r="BA53" s="154"/>
      <c r="BB53" s="155"/>
    </row>
    <row r="54" spans="2:54" ht="9.9499999999999993" customHeight="1">
      <c r="B54" s="153"/>
      <c r="C54" s="154"/>
      <c r="D54" s="154"/>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4"/>
      <c r="AL54" s="154"/>
      <c r="AM54" s="154"/>
      <c r="AN54" s="154"/>
      <c r="AO54" s="154"/>
      <c r="AP54" s="154"/>
      <c r="AQ54" s="154"/>
      <c r="AR54" s="154"/>
      <c r="AS54" s="154"/>
      <c r="AT54" s="154"/>
      <c r="AU54" s="154"/>
      <c r="AV54" s="154"/>
      <c r="AW54" s="154"/>
      <c r="AX54" s="154"/>
      <c r="AY54" s="154"/>
      <c r="AZ54" s="154"/>
      <c r="BA54" s="154"/>
      <c r="BB54" s="155"/>
    </row>
    <row r="55" spans="2:54" ht="9.9499999999999993" customHeight="1">
      <c r="B55" s="153"/>
      <c r="C55" s="154"/>
      <c r="D55" s="154"/>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4"/>
      <c r="AL55" s="154"/>
      <c r="AM55" s="154"/>
      <c r="AN55" s="154"/>
      <c r="AO55" s="154"/>
      <c r="AP55" s="154"/>
      <c r="AQ55" s="154"/>
      <c r="AR55" s="154"/>
      <c r="AS55" s="154"/>
      <c r="AT55" s="154"/>
      <c r="AU55" s="154"/>
      <c r="AV55" s="154"/>
      <c r="AW55" s="154"/>
      <c r="AX55" s="154"/>
      <c r="AY55" s="154"/>
      <c r="AZ55" s="154"/>
      <c r="BA55" s="154"/>
      <c r="BB55" s="155"/>
    </row>
    <row r="56" spans="2:54" ht="9.9499999999999993" customHeight="1">
      <c r="B56" s="153"/>
      <c r="C56" s="154"/>
      <c r="D56" s="154"/>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4"/>
      <c r="AL56" s="154"/>
      <c r="AM56" s="154"/>
      <c r="AN56" s="154"/>
      <c r="AO56" s="154"/>
      <c r="AP56" s="154"/>
      <c r="AQ56" s="154"/>
      <c r="AR56" s="154"/>
      <c r="AS56" s="154"/>
      <c r="AT56" s="154"/>
      <c r="AU56" s="154"/>
      <c r="AV56" s="154"/>
      <c r="AW56" s="154"/>
      <c r="AX56" s="154"/>
      <c r="AY56" s="154"/>
      <c r="AZ56" s="154"/>
      <c r="BA56" s="154"/>
      <c r="BB56" s="155"/>
    </row>
    <row r="57" spans="2:54" ht="9.9499999999999993" customHeight="1">
      <c r="B57" s="153"/>
      <c r="C57" s="154"/>
      <c r="D57" s="154"/>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4"/>
      <c r="AL57" s="154"/>
      <c r="AM57" s="154"/>
      <c r="AN57" s="154"/>
      <c r="AO57" s="154"/>
      <c r="AP57" s="154"/>
      <c r="AQ57" s="154"/>
      <c r="AR57" s="154"/>
      <c r="AS57" s="154"/>
      <c r="AT57" s="154"/>
      <c r="AU57" s="154"/>
      <c r="AV57" s="154"/>
      <c r="AW57" s="154"/>
      <c r="AX57" s="154"/>
      <c r="AY57" s="154"/>
      <c r="AZ57" s="154"/>
      <c r="BA57" s="154"/>
      <c r="BB57" s="155"/>
    </row>
    <row r="58" spans="2:54" ht="9.9499999999999993" customHeight="1">
      <c r="B58" s="153"/>
      <c r="C58" s="154"/>
      <c r="D58" s="154"/>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4"/>
      <c r="AL58" s="154"/>
      <c r="AM58" s="154"/>
      <c r="AN58" s="154"/>
      <c r="AO58" s="154"/>
      <c r="AP58" s="154"/>
      <c r="AQ58" s="154"/>
      <c r="AR58" s="154"/>
      <c r="AS58" s="154"/>
      <c r="AT58" s="154"/>
      <c r="AU58" s="154"/>
      <c r="AV58" s="154"/>
      <c r="AW58" s="154"/>
      <c r="AX58" s="154"/>
      <c r="AY58" s="154"/>
      <c r="AZ58" s="154"/>
      <c r="BA58" s="154"/>
      <c r="BB58" s="155"/>
    </row>
    <row r="59" spans="2:54" ht="9.9499999999999993" customHeight="1">
      <c r="B59" s="153"/>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c r="AD59" s="154"/>
      <c r="AE59" s="154"/>
      <c r="AF59" s="154"/>
      <c r="AG59" s="154"/>
      <c r="AH59" s="154"/>
      <c r="AI59" s="154"/>
      <c r="AJ59" s="154"/>
      <c r="AK59" s="154"/>
      <c r="AL59" s="154"/>
      <c r="AM59" s="154"/>
      <c r="AN59" s="154"/>
      <c r="AO59" s="154"/>
      <c r="AP59" s="154"/>
      <c r="AQ59" s="154"/>
      <c r="AR59" s="154"/>
      <c r="AS59" s="154"/>
      <c r="AT59" s="154"/>
      <c r="AU59" s="154"/>
      <c r="AV59" s="154"/>
      <c r="AW59" s="154"/>
      <c r="AX59" s="154"/>
      <c r="AY59" s="154"/>
      <c r="AZ59" s="154"/>
      <c r="BA59" s="154"/>
      <c r="BB59" s="155"/>
    </row>
    <row r="60" spans="2:54" ht="9.9499999999999993" customHeight="1">
      <c r="B60" s="153"/>
      <c r="C60" s="154"/>
      <c r="D60" s="154"/>
      <c r="E60" s="154"/>
      <c r="F60" s="154"/>
      <c r="G60" s="154"/>
      <c r="H60" s="154"/>
      <c r="I60" s="154"/>
      <c r="J60" s="154"/>
      <c r="K60" s="154"/>
      <c r="L60" s="154"/>
      <c r="M60" s="154"/>
      <c r="N60" s="154"/>
      <c r="O60" s="154"/>
      <c r="P60" s="154"/>
      <c r="Q60" s="154"/>
      <c r="R60" s="154"/>
      <c r="S60" s="154"/>
      <c r="T60" s="154"/>
      <c r="U60" s="154"/>
      <c r="V60" s="154"/>
      <c r="W60" s="154"/>
      <c r="X60" s="154"/>
      <c r="Y60" s="154"/>
      <c r="Z60" s="154"/>
      <c r="AA60" s="154"/>
      <c r="AB60" s="154"/>
      <c r="AC60" s="154"/>
      <c r="AD60" s="154"/>
      <c r="AE60" s="154"/>
      <c r="AF60" s="154"/>
      <c r="AG60" s="154"/>
      <c r="AH60" s="154"/>
      <c r="AI60" s="154"/>
      <c r="AJ60" s="154"/>
      <c r="AK60" s="154"/>
      <c r="AL60" s="154"/>
      <c r="AM60" s="154"/>
      <c r="AN60" s="154"/>
      <c r="AO60" s="154"/>
      <c r="AP60" s="154"/>
      <c r="AQ60" s="154"/>
      <c r="AR60" s="154"/>
      <c r="AS60" s="154"/>
      <c r="AT60" s="154"/>
      <c r="AU60" s="154"/>
      <c r="AV60" s="154"/>
      <c r="AW60" s="154"/>
      <c r="AX60" s="154"/>
      <c r="AY60" s="154"/>
      <c r="AZ60" s="154"/>
      <c r="BA60" s="154"/>
      <c r="BB60" s="155"/>
    </row>
    <row r="61" spans="2:54" ht="9.9499999999999993" customHeight="1">
      <c r="B61" s="153"/>
      <c r="C61" s="154"/>
      <c r="D61" s="154"/>
      <c r="E61" s="154"/>
      <c r="F61" s="154"/>
      <c r="G61" s="154"/>
      <c r="H61" s="154"/>
      <c r="I61" s="154"/>
      <c r="J61" s="154"/>
      <c r="K61" s="154"/>
      <c r="L61" s="154"/>
      <c r="M61" s="154"/>
      <c r="N61" s="154"/>
      <c r="O61" s="154"/>
      <c r="P61" s="154"/>
      <c r="Q61" s="154"/>
      <c r="R61" s="154"/>
      <c r="S61" s="154"/>
      <c r="T61" s="154"/>
      <c r="U61" s="154"/>
      <c r="V61" s="154"/>
      <c r="W61" s="154"/>
      <c r="X61" s="154"/>
      <c r="Y61" s="154"/>
      <c r="Z61" s="154"/>
      <c r="AA61" s="154"/>
      <c r="AB61" s="154"/>
      <c r="AC61" s="154"/>
      <c r="AD61" s="154"/>
      <c r="AE61" s="154"/>
      <c r="AF61" s="154"/>
      <c r="AG61" s="154"/>
      <c r="AH61" s="154"/>
      <c r="AI61" s="154"/>
      <c r="AJ61" s="154"/>
      <c r="AK61" s="154"/>
      <c r="AL61" s="154"/>
      <c r="AM61" s="154"/>
      <c r="AN61" s="154"/>
      <c r="AO61" s="154"/>
      <c r="AP61" s="154"/>
      <c r="AQ61" s="154"/>
      <c r="AR61" s="154"/>
      <c r="AS61" s="154"/>
      <c r="AT61" s="154"/>
      <c r="AU61" s="154"/>
      <c r="AV61" s="154"/>
      <c r="AW61" s="154"/>
      <c r="AX61" s="154"/>
      <c r="AY61" s="154"/>
      <c r="AZ61" s="154"/>
      <c r="BA61" s="154"/>
      <c r="BB61" s="155"/>
    </row>
    <row r="62" spans="2:54" ht="9.9499999999999993" customHeight="1">
      <c r="B62" s="153"/>
      <c r="C62" s="154"/>
      <c r="D62" s="154"/>
      <c r="E62" s="154"/>
      <c r="F62" s="154"/>
      <c r="G62" s="154"/>
      <c r="H62" s="154"/>
      <c r="I62" s="154"/>
      <c r="J62" s="154"/>
      <c r="K62" s="154"/>
      <c r="L62" s="154"/>
      <c r="M62" s="154"/>
      <c r="N62" s="154"/>
      <c r="O62" s="154"/>
      <c r="P62" s="154"/>
      <c r="Q62" s="154"/>
      <c r="R62" s="154"/>
      <c r="S62" s="154"/>
      <c r="T62" s="154"/>
      <c r="U62" s="154"/>
      <c r="V62" s="154"/>
      <c r="W62" s="154"/>
      <c r="X62" s="154"/>
      <c r="Y62" s="154"/>
      <c r="Z62" s="154"/>
      <c r="AA62" s="154"/>
      <c r="AB62" s="154"/>
      <c r="AC62" s="154"/>
      <c r="AD62" s="154"/>
      <c r="AE62" s="154"/>
      <c r="AF62" s="154"/>
      <c r="AG62" s="154"/>
      <c r="AH62" s="154"/>
      <c r="AI62" s="154"/>
      <c r="AJ62" s="154"/>
      <c r="AK62" s="154"/>
      <c r="AL62" s="154"/>
      <c r="AM62" s="154"/>
      <c r="AN62" s="154"/>
      <c r="AO62" s="154"/>
      <c r="AP62" s="154"/>
      <c r="AQ62" s="154"/>
      <c r="AR62" s="154"/>
      <c r="AS62" s="154"/>
      <c r="AT62" s="154"/>
      <c r="AU62" s="154"/>
      <c r="AV62" s="154"/>
      <c r="AW62" s="154"/>
      <c r="AX62" s="154"/>
      <c r="AY62" s="154"/>
      <c r="AZ62" s="154"/>
      <c r="BA62" s="154"/>
      <c r="BB62" s="155"/>
    </row>
    <row r="63" spans="2:54" ht="9.9499999999999993" customHeight="1">
      <c r="B63" s="153"/>
      <c r="C63" s="154"/>
      <c r="D63" s="154"/>
      <c r="E63" s="154"/>
      <c r="F63" s="154"/>
      <c r="G63" s="154"/>
      <c r="H63" s="154"/>
      <c r="I63" s="154"/>
      <c r="J63" s="154"/>
      <c r="K63" s="154"/>
      <c r="L63" s="154"/>
      <c r="M63" s="154"/>
      <c r="N63" s="154"/>
      <c r="O63" s="154"/>
      <c r="P63" s="154"/>
      <c r="Q63" s="154"/>
      <c r="R63" s="154"/>
      <c r="S63" s="154"/>
      <c r="T63" s="154"/>
      <c r="U63" s="154"/>
      <c r="V63" s="154"/>
      <c r="W63" s="154"/>
      <c r="X63" s="154"/>
      <c r="Y63" s="154"/>
      <c r="Z63" s="154"/>
      <c r="AA63" s="154"/>
      <c r="AB63" s="154"/>
      <c r="AC63" s="154"/>
      <c r="AD63" s="154"/>
      <c r="AE63" s="154"/>
      <c r="AF63" s="154"/>
      <c r="AG63" s="154"/>
      <c r="AH63" s="154"/>
      <c r="AI63" s="154"/>
      <c r="AJ63" s="154"/>
      <c r="AK63" s="154"/>
      <c r="AL63" s="154"/>
      <c r="AM63" s="154"/>
      <c r="AN63" s="154"/>
      <c r="AO63" s="154"/>
      <c r="AP63" s="154"/>
      <c r="AQ63" s="154"/>
      <c r="AR63" s="154"/>
      <c r="AS63" s="154"/>
      <c r="AT63" s="154"/>
      <c r="AU63" s="154"/>
      <c r="AV63" s="154"/>
      <c r="AW63" s="154"/>
      <c r="AX63" s="154"/>
      <c r="AY63" s="154"/>
      <c r="AZ63" s="154"/>
      <c r="BA63" s="154"/>
      <c r="BB63" s="155"/>
    </row>
    <row r="64" spans="2:54" ht="9.9499999999999993" customHeight="1">
      <c r="B64" s="153"/>
      <c r="C64" s="154"/>
      <c r="D64" s="154"/>
      <c r="E64" s="154"/>
      <c r="F64" s="154"/>
      <c r="G64" s="154"/>
      <c r="H64" s="154"/>
      <c r="I64" s="154"/>
      <c r="J64" s="154"/>
      <c r="K64" s="154"/>
      <c r="L64" s="154"/>
      <c r="M64" s="154"/>
      <c r="N64" s="154"/>
      <c r="O64" s="154"/>
      <c r="P64" s="154"/>
      <c r="Q64" s="154"/>
      <c r="R64" s="154"/>
      <c r="S64" s="154"/>
      <c r="T64" s="154"/>
      <c r="U64" s="154"/>
      <c r="V64" s="154"/>
      <c r="W64" s="154"/>
      <c r="X64" s="154"/>
      <c r="Y64" s="154"/>
      <c r="Z64" s="154"/>
      <c r="AA64" s="154"/>
      <c r="AB64" s="154"/>
      <c r="AC64" s="154"/>
      <c r="AD64" s="154"/>
      <c r="AE64" s="154"/>
      <c r="AF64" s="154"/>
      <c r="AG64" s="154"/>
      <c r="AH64" s="154"/>
      <c r="AI64" s="154"/>
      <c r="AJ64" s="154"/>
      <c r="AK64" s="154"/>
      <c r="AL64" s="154"/>
      <c r="AM64" s="154"/>
      <c r="AN64" s="154"/>
      <c r="AO64" s="154"/>
      <c r="AP64" s="154"/>
      <c r="AQ64" s="154"/>
      <c r="AR64" s="154"/>
      <c r="AS64" s="154"/>
      <c r="AT64" s="154"/>
      <c r="AU64" s="154"/>
      <c r="AV64" s="154"/>
      <c r="AW64" s="154"/>
      <c r="AX64" s="154"/>
      <c r="AY64" s="154"/>
      <c r="AZ64" s="154"/>
      <c r="BA64" s="154"/>
      <c r="BB64" s="155"/>
    </row>
    <row r="65" spans="2:54" ht="9.9499999999999993" customHeight="1">
      <c r="B65" s="153"/>
      <c r="C65" s="154"/>
      <c r="D65" s="154"/>
      <c r="E65" s="154"/>
      <c r="F65" s="154"/>
      <c r="G65" s="154"/>
      <c r="H65" s="154"/>
      <c r="I65" s="154"/>
      <c r="J65" s="154"/>
      <c r="K65" s="154"/>
      <c r="L65" s="154"/>
      <c r="M65" s="154"/>
      <c r="N65" s="154"/>
      <c r="O65" s="154"/>
      <c r="P65" s="154"/>
      <c r="Q65" s="154"/>
      <c r="R65" s="154"/>
      <c r="S65" s="154"/>
      <c r="T65" s="154"/>
      <c r="U65" s="154"/>
      <c r="V65" s="154"/>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154"/>
      <c r="AY65" s="154"/>
      <c r="AZ65" s="154"/>
      <c r="BA65" s="154"/>
      <c r="BB65" s="155"/>
    </row>
    <row r="66" spans="2:54" ht="9.9499999999999993" customHeight="1">
      <c r="B66" s="153"/>
      <c r="C66" s="154"/>
      <c r="D66" s="154"/>
      <c r="E66" s="154"/>
      <c r="F66" s="154"/>
      <c r="G66" s="154"/>
      <c r="H66" s="154"/>
      <c r="I66" s="154"/>
      <c r="J66" s="154"/>
      <c r="K66" s="154"/>
      <c r="L66" s="154"/>
      <c r="M66" s="154"/>
      <c r="N66" s="154"/>
      <c r="O66" s="154"/>
      <c r="P66" s="154"/>
      <c r="Q66" s="154"/>
      <c r="R66" s="154"/>
      <c r="S66" s="154"/>
      <c r="T66" s="154"/>
      <c r="U66" s="154"/>
      <c r="V66" s="154"/>
      <c r="W66" s="154"/>
      <c r="X66" s="154"/>
      <c r="Y66" s="154"/>
      <c r="Z66" s="154"/>
      <c r="AA66" s="154"/>
      <c r="AB66" s="154"/>
      <c r="AC66" s="154"/>
      <c r="AD66" s="154"/>
      <c r="AE66" s="154"/>
      <c r="AF66" s="154"/>
      <c r="AG66" s="154"/>
      <c r="AH66" s="154"/>
      <c r="AI66" s="154"/>
      <c r="AJ66" s="154"/>
      <c r="AK66" s="154"/>
      <c r="AL66" s="154"/>
      <c r="AM66" s="154"/>
      <c r="AN66" s="154"/>
      <c r="AO66" s="154"/>
      <c r="AP66" s="154"/>
      <c r="AQ66" s="154"/>
      <c r="AR66" s="154"/>
      <c r="AS66" s="154"/>
      <c r="AT66" s="154"/>
      <c r="AU66" s="154"/>
      <c r="AV66" s="154"/>
      <c r="AW66" s="154"/>
      <c r="AX66" s="154"/>
      <c r="AY66" s="154"/>
      <c r="AZ66" s="154"/>
      <c r="BA66" s="154"/>
      <c r="BB66" s="155"/>
    </row>
    <row r="67" spans="2:54" ht="9.9499999999999993" customHeight="1">
      <c r="B67" s="153"/>
      <c r="C67" s="154"/>
      <c r="D67" s="154"/>
      <c r="E67" s="154"/>
      <c r="F67" s="154"/>
      <c r="G67" s="154"/>
      <c r="H67" s="154"/>
      <c r="I67" s="154"/>
      <c r="J67" s="154"/>
      <c r="K67" s="154"/>
      <c r="L67" s="154"/>
      <c r="M67" s="154"/>
      <c r="N67" s="154"/>
      <c r="O67" s="154"/>
      <c r="P67" s="154"/>
      <c r="Q67" s="154"/>
      <c r="R67" s="154"/>
      <c r="S67" s="154"/>
      <c r="T67" s="154"/>
      <c r="U67" s="154"/>
      <c r="V67" s="154"/>
      <c r="W67" s="154"/>
      <c r="X67" s="154"/>
      <c r="Y67" s="154"/>
      <c r="Z67" s="154"/>
      <c r="AA67" s="154"/>
      <c r="AB67" s="154"/>
      <c r="AC67" s="154"/>
      <c r="AD67" s="154"/>
      <c r="AE67" s="154"/>
      <c r="AF67" s="154"/>
      <c r="AG67" s="154"/>
      <c r="AH67" s="154"/>
      <c r="AI67" s="154"/>
      <c r="AJ67" s="154"/>
      <c r="AK67" s="154"/>
      <c r="AL67" s="154"/>
      <c r="AM67" s="154"/>
      <c r="AN67" s="154"/>
      <c r="AO67" s="154"/>
      <c r="AP67" s="154"/>
      <c r="AQ67" s="154"/>
      <c r="AR67" s="154"/>
      <c r="AS67" s="154"/>
      <c r="AT67" s="154"/>
      <c r="AU67" s="154"/>
      <c r="AV67" s="154"/>
      <c r="AW67" s="154"/>
      <c r="AX67" s="154"/>
      <c r="AY67" s="154"/>
      <c r="AZ67" s="154"/>
      <c r="BA67" s="154"/>
      <c r="BB67" s="155"/>
    </row>
    <row r="68" spans="2:54" ht="9.9499999999999993" customHeight="1">
      <c r="B68" s="153"/>
      <c r="C68" s="154"/>
      <c r="D68" s="154"/>
      <c r="E68" s="154"/>
      <c r="F68" s="154"/>
      <c r="G68" s="154"/>
      <c r="H68" s="154"/>
      <c r="I68" s="154"/>
      <c r="J68" s="154"/>
      <c r="K68" s="154"/>
      <c r="L68" s="154"/>
      <c r="M68" s="154"/>
      <c r="N68" s="154"/>
      <c r="O68" s="154"/>
      <c r="P68" s="154"/>
      <c r="Q68" s="154"/>
      <c r="R68" s="154"/>
      <c r="S68" s="154"/>
      <c r="T68" s="154"/>
      <c r="U68" s="154"/>
      <c r="V68" s="154"/>
      <c r="W68" s="154"/>
      <c r="X68" s="154"/>
      <c r="Y68" s="154"/>
      <c r="Z68" s="154"/>
      <c r="AA68" s="154"/>
      <c r="AB68" s="154"/>
      <c r="AC68" s="154"/>
      <c r="AD68" s="154"/>
      <c r="AE68" s="154"/>
      <c r="AF68" s="154"/>
      <c r="AG68" s="154"/>
      <c r="AH68" s="154"/>
      <c r="AI68" s="154"/>
      <c r="AJ68" s="154"/>
      <c r="AK68" s="154"/>
      <c r="AL68" s="154"/>
      <c r="AM68" s="154"/>
      <c r="AN68" s="154"/>
      <c r="AO68" s="154"/>
      <c r="AP68" s="154"/>
      <c r="AQ68" s="154"/>
      <c r="AR68" s="154"/>
      <c r="AS68" s="154"/>
      <c r="AT68" s="154"/>
      <c r="AU68" s="154"/>
      <c r="AV68" s="154"/>
      <c r="AW68" s="154"/>
      <c r="AX68" s="154"/>
      <c r="AY68" s="154"/>
      <c r="AZ68" s="154"/>
      <c r="BA68" s="154"/>
      <c r="BB68" s="155"/>
    </row>
    <row r="69" spans="2:54" ht="9.9499999999999993" customHeight="1">
      <c r="B69" s="153"/>
      <c r="C69" s="154"/>
      <c r="D69" s="154"/>
      <c r="E69" s="154"/>
      <c r="F69" s="154"/>
      <c r="G69" s="154"/>
      <c r="H69" s="154"/>
      <c r="I69" s="154"/>
      <c r="J69" s="154"/>
      <c r="K69" s="154"/>
      <c r="L69" s="154"/>
      <c r="M69" s="154"/>
      <c r="N69" s="154"/>
      <c r="O69" s="154"/>
      <c r="P69" s="154"/>
      <c r="Q69" s="154"/>
      <c r="R69" s="154"/>
      <c r="S69" s="154"/>
      <c r="T69" s="154"/>
      <c r="U69" s="154"/>
      <c r="V69" s="154"/>
      <c r="W69" s="154"/>
      <c r="X69" s="154"/>
      <c r="Y69" s="154"/>
      <c r="Z69" s="154"/>
      <c r="AA69" s="154"/>
      <c r="AB69" s="154"/>
      <c r="AC69" s="154"/>
      <c r="AD69" s="154"/>
      <c r="AE69" s="154"/>
      <c r="AF69" s="154"/>
      <c r="AG69" s="154"/>
      <c r="AH69" s="154"/>
      <c r="AI69" s="154"/>
      <c r="AJ69" s="154"/>
      <c r="AK69" s="154"/>
      <c r="AL69" s="154"/>
      <c r="AM69" s="154"/>
      <c r="AN69" s="154"/>
      <c r="AO69" s="154"/>
      <c r="AP69" s="154"/>
      <c r="AQ69" s="154"/>
      <c r="AR69" s="154"/>
      <c r="AS69" s="154"/>
      <c r="AT69" s="154"/>
      <c r="AU69" s="154"/>
      <c r="AV69" s="154"/>
      <c r="AW69" s="154"/>
      <c r="AX69" s="154"/>
      <c r="AY69" s="154"/>
      <c r="AZ69" s="154"/>
      <c r="BA69" s="154"/>
      <c r="BB69" s="155"/>
    </row>
    <row r="70" spans="2:54" ht="9.9499999999999993" customHeight="1">
      <c r="B70" s="153"/>
      <c r="C70" s="154"/>
      <c r="D70" s="154"/>
      <c r="E70" s="154"/>
      <c r="F70" s="154"/>
      <c r="G70" s="154"/>
      <c r="H70" s="154"/>
      <c r="I70" s="154"/>
      <c r="J70" s="154"/>
      <c r="K70" s="154"/>
      <c r="L70" s="154"/>
      <c r="M70" s="154"/>
      <c r="N70" s="154"/>
      <c r="O70" s="154"/>
      <c r="P70" s="154"/>
      <c r="Q70" s="154"/>
      <c r="R70" s="154"/>
      <c r="S70" s="154"/>
      <c r="T70" s="154"/>
      <c r="U70" s="154"/>
      <c r="V70" s="154"/>
      <c r="W70" s="154"/>
      <c r="X70" s="154"/>
      <c r="Y70" s="154"/>
      <c r="Z70" s="154"/>
      <c r="AA70" s="154"/>
      <c r="AB70" s="154"/>
      <c r="AC70" s="154"/>
      <c r="AD70" s="154"/>
      <c r="AE70" s="154"/>
      <c r="AF70" s="154"/>
      <c r="AG70" s="154"/>
      <c r="AH70" s="154"/>
      <c r="AI70" s="154"/>
      <c r="AJ70" s="154"/>
      <c r="AK70" s="154"/>
      <c r="AL70" s="154"/>
      <c r="AM70" s="154"/>
      <c r="AN70" s="154"/>
      <c r="AO70" s="154"/>
      <c r="AP70" s="154"/>
      <c r="AQ70" s="154"/>
      <c r="AR70" s="154"/>
      <c r="AS70" s="154"/>
      <c r="AT70" s="154"/>
      <c r="AU70" s="154"/>
      <c r="AV70" s="154"/>
      <c r="AW70" s="154"/>
      <c r="AX70" s="154"/>
      <c r="AY70" s="154"/>
      <c r="AZ70" s="154"/>
      <c r="BA70" s="154"/>
      <c r="BB70" s="155"/>
    </row>
    <row r="71" spans="2:54" ht="9.9499999999999993" customHeight="1">
      <c r="B71" s="153"/>
      <c r="C71" s="154"/>
      <c r="D71" s="154"/>
      <c r="E71" s="154"/>
      <c r="F71" s="154"/>
      <c r="G71" s="154"/>
      <c r="H71" s="154"/>
      <c r="I71" s="154"/>
      <c r="J71" s="154"/>
      <c r="K71" s="154"/>
      <c r="L71" s="154"/>
      <c r="M71" s="154"/>
      <c r="N71" s="154"/>
      <c r="O71" s="154"/>
      <c r="P71" s="154"/>
      <c r="Q71" s="154"/>
      <c r="R71" s="154"/>
      <c r="S71" s="154"/>
      <c r="T71" s="154"/>
      <c r="U71" s="154"/>
      <c r="V71" s="154"/>
      <c r="W71" s="154"/>
      <c r="X71" s="154"/>
      <c r="Y71" s="154"/>
      <c r="Z71" s="154"/>
      <c r="AA71" s="154"/>
      <c r="AB71" s="154"/>
      <c r="AC71" s="154"/>
      <c r="AD71" s="154"/>
      <c r="AE71" s="154"/>
      <c r="AF71" s="154"/>
      <c r="AG71" s="154"/>
      <c r="AH71" s="154"/>
      <c r="AI71" s="154"/>
      <c r="AJ71" s="154"/>
      <c r="AK71" s="154"/>
      <c r="AL71" s="154"/>
      <c r="AM71" s="154"/>
      <c r="AN71" s="154"/>
      <c r="AO71" s="154"/>
      <c r="AP71" s="154"/>
      <c r="AQ71" s="154"/>
      <c r="AR71" s="154"/>
      <c r="AS71" s="154"/>
      <c r="AT71" s="154"/>
      <c r="AU71" s="154"/>
      <c r="AV71" s="154"/>
      <c r="AW71" s="154"/>
      <c r="AX71" s="154"/>
      <c r="AY71" s="154"/>
      <c r="AZ71" s="154"/>
      <c r="BA71" s="154"/>
      <c r="BB71" s="155"/>
    </row>
    <row r="72" spans="2:54" ht="9.9499999999999993" customHeight="1">
      <c r="B72" s="153"/>
      <c r="C72" s="154"/>
      <c r="D72" s="154"/>
      <c r="E72" s="154"/>
      <c r="F72" s="154"/>
      <c r="G72" s="154"/>
      <c r="H72" s="154"/>
      <c r="I72" s="154"/>
      <c r="J72" s="154"/>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4"/>
      <c r="AP72" s="154"/>
      <c r="AQ72" s="154"/>
      <c r="AR72" s="154"/>
      <c r="AS72" s="154"/>
      <c r="AT72" s="154"/>
      <c r="AU72" s="154"/>
      <c r="AV72" s="154"/>
      <c r="AW72" s="154"/>
      <c r="AX72" s="154"/>
      <c r="AY72" s="154"/>
      <c r="AZ72" s="154"/>
      <c r="BA72" s="154"/>
      <c r="BB72" s="155"/>
    </row>
    <row r="73" spans="2:54" ht="9.9499999999999993" customHeight="1">
      <c r="B73" s="153"/>
      <c r="C73" s="154"/>
      <c r="D73" s="154"/>
      <c r="E73" s="154"/>
      <c r="F73" s="154"/>
      <c r="G73" s="154"/>
      <c r="H73" s="154"/>
      <c r="I73" s="154"/>
      <c r="J73" s="154"/>
      <c r="K73" s="154"/>
      <c r="L73" s="154"/>
      <c r="M73" s="154"/>
      <c r="N73" s="154"/>
      <c r="O73" s="154"/>
      <c r="P73" s="154"/>
      <c r="Q73" s="154"/>
      <c r="R73" s="154"/>
      <c r="S73" s="154"/>
      <c r="T73" s="154"/>
      <c r="U73" s="154"/>
      <c r="V73" s="154"/>
      <c r="W73" s="154"/>
      <c r="X73" s="154"/>
      <c r="Y73" s="154"/>
      <c r="Z73" s="154"/>
      <c r="AA73" s="154"/>
      <c r="AB73" s="154"/>
      <c r="AC73" s="154"/>
      <c r="AD73" s="154"/>
      <c r="AE73" s="154"/>
      <c r="AF73" s="154"/>
      <c r="AG73" s="154"/>
      <c r="AH73" s="154"/>
      <c r="AI73" s="154"/>
      <c r="AJ73" s="154"/>
      <c r="AK73" s="154"/>
      <c r="AL73" s="154"/>
      <c r="AM73" s="154"/>
      <c r="AN73" s="154"/>
      <c r="AO73" s="154"/>
      <c r="AP73" s="154"/>
      <c r="AQ73" s="154"/>
      <c r="AR73" s="154"/>
      <c r="AS73" s="154"/>
      <c r="AT73" s="154"/>
      <c r="AU73" s="154"/>
      <c r="AV73" s="154"/>
      <c r="AW73" s="154"/>
      <c r="AX73" s="154"/>
      <c r="AY73" s="154"/>
      <c r="AZ73" s="154"/>
      <c r="BA73" s="154"/>
      <c r="BB73" s="155"/>
    </row>
    <row r="74" spans="2:54" ht="9.9499999999999993" customHeight="1">
      <c r="B74" s="153"/>
      <c r="C74" s="154"/>
      <c r="D74" s="154"/>
      <c r="E74" s="154"/>
      <c r="F74" s="154"/>
      <c r="G74" s="154"/>
      <c r="H74" s="154"/>
      <c r="I74" s="154"/>
      <c r="J74" s="154"/>
      <c r="K74" s="154"/>
      <c r="L74" s="154"/>
      <c r="M74" s="154"/>
      <c r="N74" s="154"/>
      <c r="O74" s="154"/>
      <c r="P74" s="154"/>
      <c r="Q74" s="154"/>
      <c r="R74" s="154"/>
      <c r="S74" s="154"/>
      <c r="T74" s="154"/>
      <c r="U74" s="154"/>
      <c r="V74" s="154"/>
      <c r="W74" s="154"/>
      <c r="X74" s="154"/>
      <c r="Y74" s="154"/>
      <c r="Z74" s="154"/>
      <c r="AA74" s="154"/>
      <c r="AB74" s="154"/>
      <c r="AC74" s="154"/>
      <c r="AD74" s="154"/>
      <c r="AE74" s="154"/>
      <c r="AF74" s="154"/>
      <c r="AG74" s="154"/>
      <c r="AH74" s="154"/>
      <c r="AI74" s="154"/>
      <c r="AJ74" s="154"/>
      <c r="AK74" s="154"/>
      <c r="AL74" s="154"/>
      <c r="AM74" s="154"/>
      <c r="AN74" s="154"/>
      <c r="AO74" s="154"/>
      <c r="AP74" s="154"/>
      <c r="AQ74" s="154"/>
      <c r="AR74" s="154"/>
      <c r="AS74" s="154"/>
      <c r="AT74" s="154"/>
      <c r="AU74" s="154"/>
      <c r="AV74" s="154"/>
      <c r="AW74" s="154"/>
      <c r="AX74" s="154"/>
      <c r="AY74" s="154"/>
      <c r="AZ74" s="154"/>
      <c r="BA74" s="154"/>
      <c r="BB74" s="155"/>
    </row>
    <row r="75" spans="2:54" ht="9.9499999999999993" customHeight="1">
      <c r="B75" s="153"/>
      <c r="C75" s="154"/>
      <c r="D75" s="154"/>
      <c r="E75" s="154"/>
      <c r="F75" s="154"/>
      <c r="G75" s="154"/>
      <c r="H75" s="154"/>
      <c r="I75" s="154"/>
      <c r="J75" s="154"/>
      <c r="K75" s="154"/>
      <c r="L75" s="154"/>
      <c r="M75" s="154"/>
      <c r="N75" s="154"/>
      <c r="O75" s="154"/>
      <c r="P75" s="154"/>
      <c r="Q75" s="154"/>
      <c r="R75" s="154"/>
      <c r="S75" s="154"/>
      <c r="T75" s="154"/>
      <c r="U75" s="154"/>
      <c r="V75" s="154"/>
      <c r="W75" s="154"/>
      <c r="X75" s="154"/>
      <c r="Y75" s="154"/>
      <c r="Z75" s="154"/>
      <c r="AA75" s="154"/>
      <c r="AB75" s="154"/>
      <c r="AC75" s="154"/>
      <c r="AD75" s="154"/>
      <c r="AE75" s="154"/>
      <c r="AF75" s="154"/>
      <c r="AG75" s="154"/>
      <c r="AH75" s="154"/>
      <c r="AI75" s="154"/>
      <c r="AJ75" s="154"/>
      <c r="AK75" s="154"/>
      <c r="AL75" s="154"/>
      <c r="AM75" s="154"/>
      <c r="AN75" s="154"/>
      <c r="AO75" s="154"/>
      <c r="AP75" s="154"/>
      <c r="AQ75" s="154"/>
      <c r="AR75" s="154"/>
      <c r="AS75" s="154"/>
      <c r="AT75" s="154"/>
      <c r="AU75" s="154"/>
      <c r="AV75" s="154"/>
      <c r="AW75" s="154"/>
      <c r="AX75" s="154"/>
      <c r="AY75" s="154"/>
      <c r="AZ75" s="154"/>
      <c r="BA75" s="154"/>
      <c r="BB75" s="155"/>
    </row>
    <row r="76" spans="2:54" ht="9.9499999999999993" customHeight="1">
      <c r="B76" s="153"/>
      <c r="C76" s="154"/>
      <c r="D76" s="154"/>
      <c r="E76" s="154"/>
      <c r="F76" s="154"/>
      <c r="G76" s="154"/>
      <c r="H76" s="154"/>
      <c r="I76" s="154"/>
      <c r="J76" s="154"/>
      <c r="K76" s="154"/>
      <c r="L76" s="154"/>
      <c r="M76" s="154"/>
      <c r="N76" s="154"/>
      <c r="O76" s="154"/>
      <c r="P76" s="154"/>
      <c r="Q76" s="154"/>
      <c r="R76" s="154"/>
      <c r="S76" s="154"/>
      <c r="T76" s="154"/>
      <c r="U76" s="154"/>
      <c r="V76" s="154"/>
      <c r="W76" s="154"/>
      <c r="X76" s="154"/>
      <c r="Y76" s="154"/>
      <c r="Z76" s="154"/>
      <c r="AA76" s="154"/>
      <c r="AB76" s="154"/>
      <c r="AC76" s="154"/>
      <c r="AD76" s="154"/>
      <c r="AE76" s="154"/>
      <c r="AF76" s="154"/>
      <c r="AG76" s="154"/>
      <c r="AH76" s="154"/>
      <c r="AI76" s="154"/>
      <c r="AJ76" s="154"/>
      <c r="AK76" s="154"/>
      <c r="AL76" s="154"/>
      <c r="AM76" s="154"/>
      <c r="AN76" s="154"/>
      <c r="AO76" s="154"/>
      <c r="AP76" s="154"/>
      <c r="AQ76" s="154"/>
      <c r="AR76" s="154"/>
      <c r="AS76" s="154"/>
      <c r="AT76" s="154"/>
      <c r="AU76" s="154"/>
      <c r="AV76" s="154"/>
      <c r="AW76" s="154"/>
      <c r="AX76" s="154"/>
      <c r="AY76" s="154"/>
      <c r="AZ76" s="154"/>
      <c r="BA76" s="154"/>
      <c r="BB76" s="155"/>
    </row>
    <row r="77" spans="2:54" ht="10.5" customHeight="1">
      <c r="B77" s="153"/>
      <c r="C77" s="154"/>
      <c r="D77" s="154"/>
      <c r="E77" s="154"/>
      <c r="F77" s="154"/>
      <c r="G77" s="154"/>
      <c r="H77" s="154"/>
      <c r="I77" s="154"/>
      <c r="J77" s="154"/>
      <c r="K77" s="154"/>
      <c r="L77" s="154"/>
      <c r="M77" s="154"/>
      <c r="N77" s="154"/>
      <c r="O77" s="154"/>
      <c r="P77" s="154"/>
      <c r="Q77" s="154"/>
      <c r="R77" s="154"/>
      <c r="S77" s="154"/>
      <c r="T77" s="154"/>
      <c r="U77" s="154"/>
      <c r="V77" s="154"/>
      <c r="W77" s="154"/>
      <c r="X77" s="154"/>
      <c r="Y77" s="154"/>
      <c r="Z77" s="154"/>
      <c r="AA77" s="154"/>
      <c r="AB77" s="154"/>
      <c r="AC77" s="154"/>
      <c r="AD77" s="154"/>
      <c r="AE77" s="154"/>
      <c r="AF77" s="154"/>
      <c r="AG77" s="154"/>
      <c r="AH77" s="154"/>
      <c r="AI77" s="154"/>
      <c r="AJ77" s="154"/>
      <c r="AK77" s="154"/>
      <c r="AL77" s="154"/>
      <c r="AM77" s="154"/>
      <c r="AN77" s="154"/>
      <c r="AO77" s="154"/>
      <c r="AP77" s="154"/>
      <c r="AQ77" s="154"/>
      <c r="AR77" s="154"/>
      <c r="AS77" s="154"/>
      <c r="AT77" s="154"/>
      <c r="AU77" s="154"/>
      <c r="AV77" s="154"/>
      <c r="AW77" s="154"/>
      <c r="AX77" s="154"/>
      <c r="AY77" s="154"/>
      <c r="AZ77" s="154"/>
      <c r="BA77" s="154"/>
      <c r="BB77" s="155"/>
    </row>
    <row r="78" spans="2:54" ht="37.5" customHeight="1">
      <c r="B78" s="153"/>
      <c r="C78" s="154"/>
      <c r="D78" s="154"/>
      <c r="E78" s="154"/>
      <c r="F78" s="154"/>
      <c r="G78" s="154"/>
      <c r="H78" s="154"/>
      <c r="I78" s="154"/>
      <c r="J78" s="154"/>
      <c r="K78" s="154"/>
      <c r="L78" s="154"/>
      <c r="M78" s="154"/>
      <c r="N78" s="154"/>
      <c r="O78" s="154"/>
      <c r="P78" s="154"/>
      <c r="Q78" s="154"/>
      <c r="R78" s="154"/>
      <c r="S78" s="154"/>
      <c r="T78" s="154"/>
      <c r="U78" s="154"/>
      <c r="V78" s="154"/>
      <c r="W78" s="154"/>
      <c r="X78" s="154"/>
      <c r="Y78" s="154"/>
      <c r="Z78" s="154"/>
      <c r="AA78" s="154"/>
      <c r="AB78" s="154"/>
      <c r="AC78" s="154"/>
      <c r="AD78" s="154"/>
      <c r="AE78" s="154"/>
      <c r="AF78" s="154"/>
      <c r="AG78" s="154"/>
      <c r="AH78" s="154"/>
      <c r="AI78" s="154"/>
      <c r="AJ78" s="154"/>
      <c r="AK78" s="154"/>
      <c r="AL78" s="154"/>
      <c r="AM78" s="154"/>
      <c r="AN78" s="154"/>
      <c r="AO78" s="154"/>
      <c r="AP78" s="154"/>
      <c r="AQ78" s="154"/>
      <c r="AR78" s="154"/>
      <c r="AS78" s="154"/>
      <c r="AT78" s="154"/>
      <c r="AU78" s="154"/>
      <c r="AV78" s="154"/>
      <c r="AW78" s="154"/>
      <c r="AX78" s="154"/>
      <c r="AY78" s="154"/>
      <c r="AZ78" s="154"/>
      <c r="BA78" s="154"/>
      <c r="BB78" s="155"/>
    </row>
    <row r="79" spans="2:54" s="14" customFormat="1" ht="18" customHeight="1">
      <c r="B79" s="153"/>
      <c r="C79" s="154"/>
      <c r="D79" s="154"/>
      <c r="E79" s="154"/>
      <c r="F79" s="154"/>
      <c r="G79" s="154"/>
      <c r="H79" s="154"/>
      <c r="I79" s="154"/>
      <c r="J79" s="154"/>
      <c r="K79" s="154"/>
      <c r="L79" s="154"/>
      <c r="M79" s="154"/>
      <c r="N79" s="154"/>
      <c r="O79" s="154"/>
      <c r="P79" s="154"/>
      <c r="Q79" s="154"/>
      <c r="R79" s="154"/>
      <c r="S79" s="154"/>
      <c r="T79" s="154"/>
      <c r="U79" s="154"/>
      <c r="V79" s="154"/>
      <c r="W79" s="154"/>
      <c r="X79" s="154"/>
      <c r="Y79" s="154"/>
      <c r="Z79" s="154"/>
      <c r="AA79" s="154"/>
      <c r="AB79" s="154"/>
      <c r="AC79" s="154"/>
      <c r="AD79" s="154"/>
      <c r="AE79" s="154"/>
      <c r="AF79" s="154"/>
      <c r="AG79" s="154"/>
      <c r="AH79" s="154"/>
      <c r="AI79" s="154"/>
      <c r="AJ79" s="154"/>
      <c r="AK79" s="154"/>
      <c r="AL79" s="154"/>
      <c r="AM79" s="154"/>
      <c r="AN79" s="154"/>
      <c r="AO79" s="154"/>
      <c r="AP79" s="154"/>
      <c r="AQ79" s="154"/>
      <c r="AR79" s="154"/>
      <c r="AS79" s="154"/>
      <c r="AT79" s="154"/>
      <c r="AU79" s="154"/>
      <c r="AV79" s="154"/>
      <c r="AW79" s="154"/>
      <c r="AX79" s="154"/>
      <c r="AY79" s="154"/>
      <c r="AZ79" s="154"/>
      <c r="BA79" s="154"/>
      <c r="BB79" s="155"/>
    </row>
    <row r="80" spans="2:54" s="12" customFormat="1" ht="80.25" customHeight="1" thickBot="1">
      <c r="B80" s="156"/>
      <c r="C80" s="157"/>
      <c r="D80" s="157"/>
      <c r="E80" s="157"/>
      <c r="F80" s="157"/>
      <c r="G80" s="157"/>
      <c r="H80" s="157"/>
      <c r="I80" s="157"/>
      <c r="J80" s="157"/>
      <c r="K80" s="157"/>
      <c r="L80" s="157"/>
      <c r="M80" s="157"/>
      <c r="N80" s="157"/>
      <c r="O80" s="157"/>
      <c r="P80" s="157"/>
      <c r="Q80" s="157"/>
      <c r="R80" s="157"/>
      <c r="S80" s="157"/>
      <c r="T80" s="157"/>
      <c r="U80" s="157"/>
      <c r="V80" s="157"/>
      <c r="W80" s="157"/>
      <c r="X80" s="157"/>
      <c r="Y80" s="157"/>
      <c r="Z80" s="157"/>
      <c r="AA80" s="157"/>
      <c r="AB80" s="157"/>
      <c r="AC80" s="157"/>
      <c r="AD80" s="157"/>
      <c r="AE80" s="157"/>
      <c r="AF80" s="157"/>
      <c r="AG80" s="157"/>
      <c r="AH80" s="157"/>
      <c r="AI80" s="157"/>
      <c r="AJ80" s="157"/>
      <c r="AK80" s="157"/>
      <c r="AL80" s="157"/>
      <c r="AM80" s="157"/>
      <c r="AN80" s="157"/>
      <c r="AO80" s="157"/>
      <c r="AP80" s="157"/>
      <c r="AQ80" s="157"/>
      <c r="AR80" s="157"/>
      <c r="AS80" s="157"/>
      <c r="AT80" s="157"/>
      <c r="AU80" s="157"/>
      <c r="AV80" s="157"/>
      <c r="AW80" s="157"/>
      <c r="AX80" s="157"/>
      <c r="AY80" s="157"/>
      <c r="AZ80" s="157"/>
      <c r="BA80" s="157"/>
      <c r="BB80" s="158"/>
    </row>
  </sheetData>
  <sheetProtection algorithmName="SHA-512" hashValue="gmYqWolLacyNgNCUtB9T37zHvqjNzTWa5isxMaVeKbdsCYjd9yRwquLJ1jmfQ+BDx32n4bQ/UrThStFQAcHFGw==" saltValue="efOV3p+DJfylcvawNYObdQ==" spinCount="100000" sheet="1"/>
  <mergeCells count="3">
    <mergeCell ref="B1:AX1"/>
    <mergeCell ref="AY1:BB1"/>
    <mergeCell ref="B2:BB80"/>
  </mergeCells>
  <phoneticPr fontId="1"/>
  <printOptions horizontalCentered="1"/>
  <pageMargins left="0.23622047244094491" right="0.23622047244094491" top="0.74803149606299213" bottom="0.74803149606299213" header="0.31496062992125984" footer="0.31496062992125984"/>
  <pageSetup paperSize="9" scale="82" orientation="portrait" cellComments="asDisplayed" r:id="rId1"/>
  <headerFooter>
    <oddFooter>&amp;L20220801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6FE27-51FD-41DB-8D22-B44758738902}">
  <sheetPr>
    <tabColor rgb="FFFFC000"/>
    <pageSetUpPr fitToPage="1"/>
  </sheetPr>
  <dimension ref="A1:O109"/>
  <sheetViews>
    <sheetView showGridLines="0" view="pageBreakPreview" zoomScaleNormal="100" zoomScaleSheetLayoutView="100" workbookViewId="0">
      <selection activeCell="J32" sqref="J32"/>
    </sheetView>
  </sheetViews>
  <sheetFormatPr defaultRowHeight="18.75"/>
  <cols>
    <col min="1" max="1" width="9" customWidth="1"/>
    <col min="3" max="3" width="4.875" customWidth="1"/>
    <col min="4" max="11" width="5.125" customWidth="1"/>
    <col min="15" max="15" width="19.625" customWidth="1"/>
  </cols>
  <sheetData>
    <row r="1" spans="1:15">
      <c r="A1" t="s">
        <v>291</v>
      </c>
      <c r="O1" s="77" t="str">
        <f>"届出受付番号："&amp;発明届!B3</f>
        <v>届出受付番号：</v>
      </c>
    </row>
    <row r="2" spans="1:15" ht="9" customHeight="1">
      <c r="O2" s="77"/>
    </row>
    <row r="3" spans="1:15" ht="30">
      <c r="A3" s="520" t="s">
        <v>290</v>
      </c>
      <c r="B3" s="520"/>
      <c r="C3" s="520"/>
      <c r="D3" s="520"/>
      <c r="E3" s="520"/>
      <c r="F3" s="520"/>
      <c r="G3" s="520"/>
      <c r="H3" s="520"/>
      <c r="I3" s="520"/>
      <c r="J3" s="520"/>
      <c r="K3" s="520"/>
      <c r="L3" s="520"/>
      <c r="M3" s="520"/>
      <c r="N3" s="520"/>
      <c r="O3" s="520"/>
    </row>
    <row r="4" spans="1:15" ht="9" customHeight="1"/>
    <row r="5" spans="1:15">
      <c r="A5" t="s">
        <v>304</v>
      </c>
    </row>
    <row r="6" spans="1:15">
      <c r="A6" t="s">
        <v>306</v>
      </c>
    </row>
    <row r="7" spans="1:15">
      <c r="A7" t="s">
        <v>305</v>
      </c>
    </row>
    <row r="8" spans="1:15" ht="11.25" customHeight="1"/>
    <row r="9" spans="1:15">
      <c r="A9" t="s">
        <v>257</v>
      </c>
    </row>
    <row r="10" spans="1:15">
      <c r="A10" t="s">
        <v>258</v>
      </c>
    </row>
    <row r="11" spans="1:15">
      <c r="A11" t="s">
        <v>307</v>
      </c>
    </row>
    <row r="12" spans="1:15">
      <c r="A12" t="s">
        <v>309</v>
      </c>
    </row>
    <row r="13" spans="1:15">
      <c r="A13" t="s">
        <v>308</v>
      </c>
    </row>
    <row r="14" spans="1:15">
      <c r="A14" t="s">
        <v>311</v>
      </c>
    </row>
    <row r="15" spans="1:15">
      <c r="A15" t="s">
        <v>310</v>
      </c>
    </row>
    <row r="16" spans="1:15">
      <c r="A16" t="s">
        <v>284</v>
      </c>
    </row>
    <row r="17" spans="1:1">
      <c r="A17" t="s">
        <v>312</v>
      </c>
    </row>
    <row r="18" spans="1:1">
      <c r="A18" t="s">
        <v>314</v>
      </c>
    </row>
    <row r="19" spans="1:1">
      <c r="A19" t="s">
        <v>313</v>
      </c>
    </row>
    <row r="20" spans="1:1">
      <c r="A20" t="s">
        <v>316</v>
      </c>
    </row>
    <row r="21" spans="1:1">
      <c r="A21" t="s">
        <v>315</v>
      </c>
    </row>
    <row r="22" spans="1:1">
      <c r="A22" t="s">
        <v>317</v>
      </c>
    </row>
    <row r="23" spans="1:1">
      <c r="A23" t="s">
        <v>318</v>
      </c>
    </row>
    <row r="24" spans="1:1">
      <c r="A24" t="s">
        <v>259</v>
      </c>
    </row>
    <row r="26" spans="1:1">
      <c r="A26" t="s">
        <v>260</v>
      </c>
    </row>
    <row r="27" spans="1:1">
      <c r="A27" t="s">
        <v>320</v>
      </c>
    </row>
    <row r="28" spans="1:1">
      <c r="A28" t="s">
        <v>319</v>
      </c>
    </row>
    <row r="29" spans="1:1">
      <c r="A29" t="s">
        <v>261</v>
      </c>
    </row>
    <row r="31" spans="1:1">
      <c r="A31" t="s">
        <v>262</v>
      </c>
    </row>
    <row r="32" spans="1:1">
      <c r="A32" t="s">
        <v>285</v>
      </c>
    </row>
    <row r="33" spans="1:1">
      <c r="A33" t="s">
        <v>286</v>
      </c>
    </row>
    <row r="34" spans="1:1">
      <c r="A34" t="s">
        <v>263</v>
      </c>
    </row>
    <row r="35" spans="1:1">
      <c r="A35" t="s">
        <v>264</v>
      </c>
    </row>
    <row r="37" spans="1:1">
      <c r="A37" t="s">
        <v>265</v>
      </c>
    </row>
    <row r="38" spans="1:1">
      <c r="A38" t="s">
        <v>322</v>
      </c>
    </row>
    <row r="39" spans="1:1">
      <c r="A39" t="s">
        <v>321</v>
      </c>
    </row>
    <row r="40" spans="1:1">
      <c r="A40" t="s">
        <v>323</v>
      </c>
    </row>
    <row r="41" spans="1:1">
      <c r="A41" t="s">
        <v>379</v>
      </c>
    </row>
    <row r="42" spans="1:1">
      <c r="A42" t="s">
        <v>378</v>
      </c>
    </row>
    <row r="43" spans="1:1">
      <c r="A43" t="s">
        <v>377</v>
      </c>
    </row>
    <row r="45" spans="1:1">
      <c r="A45" t="s">
        <v>266</v>
      </c>
    </row>
    <row r="46" spans="1:1">
      <c r="A46" t="s">
        <v>325</v>
      </c>
    </row>
    <row r="47" spans="1:1">
      <c r="A47" t="s">
        <v>324</v>
      </c>
    </row>
    <row r="48" spans="1:1">
      <c r="A48" t="s">
        <v>326</v>
      </c>
    </row>
    <row r="49" spans="1:1">
      <c r="A49" t="s">
        <v>327</v>
      </c>
    </row>
    <row r="51" spans="1:1">
      <c r="A51" t="s">
        <v>267</v>
      </c>
    </row>
    <row r="52" spans="1:1">
      <c r="A52" t="s">
        <v>268</v>
      </c>
    </row>
    <row r="53" spans="1:1">
      <c r="A53" t="s">
        <v>329</v>
      </c>
    </row>
    <row r="54" spans="1:1">
      <c r="A54" t="s">
        <v>328</v>
      </c>
    </row>
    <row r="55" spans="1:1">
      <c r="A55" t="s">
        <v>269</v>
      </c>
    </row>
    <row r="57" spans="1:1">
      <c r="A57" t="s">
        <v>270</v>
      </c>
    </row>
    <row r="58" spans="1:1">
      <c r="A58" t="s">
        <v>330</v>
      </c>
    </row>
    <row r="59" spans="1:1">
      <c r="A59" t="s">
        <v>331</v>
      </c>
    </row>
    <row r="60" spans="1:1">
      <c r="A60" t="s">
        <v>287</v>
      </c>
    </row>
    <row r="62" spans="1:1">
      <c r="A62" t="s">
        <v>271</v>
      </c>
    </row>
    <row r="63" spans="1:1">
      <c r="A63" t="s">
        <v>333</v>
      </c>
    </row>
    <row r="64" spans="1:1">
      <c r="A64" t="s">
        <v>332</v>
      </c>
    </row>
    <row r="65" spans="1:1" ht="12.75" customHeight="1"/>
    <row r="66" spans="1:1">
      <c r="A66" t="s">
        <v>272</v>
      </c>
    </row>
    <row r="67" spans="1:1">
      <c r="A67" t="s">
        <v>335</v>
      </c>
    </row>
    <row r="68" spans="1:1">
      <c r="A68" t="s">
        <v>334</v>
      </c>
    </row>
    <row r="69" spans="1:1" ht="15" customHeight="1"/>
    <row r="70" spans="1:1">
      <c r="A70" t="s">
        <v>273</v>
      </c>
    </row>
    <row r="71" spans="1:1">
      <c r="A71" t="s">
        <v>337</v>
      </c>
    </row>
    <row r="72" spans="1:1">
      <c r="A72" t="s">
        <v>336</v>
      </c>
    </row>
    <row r="73" spans="1:1" ht="15.75" customHeight="1"/>
    <row r="74" spans="1:1">
      <c r="A74" t="s">
        <v>274</v>
      </c>
    </row>
    <row r="75" spans="1:1">
      <c r="A75" t="s">
        <v>275</v>
      </c>
    </row>
    <row r="76" spans="1:1">
      <c r="A76" t="s">
        <v>276</v>
      </c>
    </row>
    <row r="77" spans="1:1">
      <c r="A77" t="s">
        <v>277</v>
      </c>
    </row>
    <row r="78" spans="1:1">
      <c r="A78" t="s">
        <v>380</v>
      </c>
    </row>
    <row r="79" spans="1:1">
      <c r="A79" t="s">
        <v>382</v>
      </c>
    </row>
    <row r="80" spans="1:1" ht="15.75" customHeight="1"/>
    <row r="81" spans="1:15">
      <c r="A81" t="s">
        <v>278</v>
      </c>
    </row>
    <row r="82" spans="1:15">
      <c r="A82" t="s">
        <v>339</v>
      </c>
    </row>
    <row r="83" spans="1:15">
      <c r="A83" t="s">
        <v>338</v>
      </c>
    </row>
    <row r="84" spans="1:15" ht="16.5" customHeight="1"/>
    <row r="85" spans="1:15">
      <c r="A85" t="s">
        <v>279</v>
      </c>
    </row>
    <row r="86" spans="1:15">
      <c r="A86" t="s">
        <v>341</v>
      </c>
    </row>
    <row r="87" spans="1:15">
      <c r="A87" t="s">
        <v>340</v>
      </c>
    </row>
    <row r="88" spans="1:15" ht="14.25" customHeight="1"/>
    <row r="89" spans="1:15">
      <c r="A89" t="s">
        <v>280</v>
      </c>
    </row>
    <row r="90" spans="1:15" ht="7.5" customHeight="1"/>
    <row r="91" spans="1:15">
      <c r="J91" t="s">
        <v>281</v>
      </c>
    </row>
    <row r="92" spans="1:15">
      <c r="J92" s="130" t="str">
        <f>"届出受付番号："&amp;発明届!B3</f>
        <v>届出受付番号：</v>
      </c>
    </row>
    <row r="93" spans="1:15">
      <c r="J93" s="522" t="s">
        <v>295</v>
      </c>
      <c r="K93" s="522"/>
      <c r="L93" s="521">
        <f>発明届!J8</f>
        <v>0</v>
      </c>
      <c r="M93" s="521"/>
      <c r="N93" s="521"/>
      <c r="O93" s="521"/>
    </row>
    <row r="94" spans="1:15" ht="8.25" customHeight="1">
      <c r="L94" s="521"/>
      <c r="M94" s="521"/>
      <c r="N94" s="521"/>
      <c r="O94" s="521"/>
    </row>
    <row r="95" spans="1:15">
      <c r="I95" s="77" t="s">
        <v>301</v>
      </c>
      <c r="J95" s="523" t="s">
        <v>297</v>
      </c>
      <c r="K95" s="523"/>
      <c r="L95" t="s">
        <v>296</v>
      </c>
    </row>
    <row r="96" spans="1:15">
      <c r="I96" s="77" t="s">
        <v>301</v>
      </c>
      <c r="J96" s="131" t="s">
        <v>298</v>
      </c>
      <c r="K96" s="131"/>
      <c r="L96" s="126" t="s">
        <v>299</v>
      </c>
      <c r="M96" s="126"/>
    </row>
    <row r="97" spans="1:15" ht="29.25" customHeight="1">
      <c r="I97" s="77" t="s">
        <v>301</v>
      </c>
      <c r="J97" s="524" t="s">
        <v>303</v>
      </c>
      <c r="K97" s="524"/>
      <c r="L97" s="126" t="s">
        <v>300</v>
      </c>
      <c r="M97" s="126"/>
      <c r="N97" s="126"/>
    </row>
    <row r="98" spans="1:15" ht="11.25" customHeight="1">
      <c r="J98" s="138" t="s">
        <v>302</v>
      </c>
    </row>
    <row r="99" spans="1:15">
      <c r="A99" t="s">
        <v>342</v>
      </c>
    </row>
    <row r="100" spans="1:15">
      <c r="A100" t="s">
        <v>343</v>
      </c>
    </row>
    <row r="101" spans="1:15">
      <c r="A101" s="137" t="s">
        <v>375</v>
      </c>
      <c r="B101" t="s">
        <v>374</v>
      </c>
    </row>
    <row r="102" spans="1:15">
      <c r="A102" s="77" t="s">
        <v>282</v>
      </c>
      <c r="B102" t="s">
        <v>283</v>
      </c>
    </row>
    <row r="103" spans="1:15" ht="24" customHeight="1">
      <c r="A103" s="77" t="s">
        <v>282</v>
      </c>
      <c r="B103" s="137" t="s">
        <v>288</v>
      </c>
      <c r="D103" s="127"/>
      <c r="E103" s="128"/>
      <c r="F103" s="128"/>
      <c r="G103" s="128"/>
      <c r="H103" s="128"/>
      <c r="I103" s="128"/>
      <c r="J103" s="128"/>
      <c r="K103" s="129"/>
    </row>
    <row r="104" spans="1:15">
      <c r="A104" s="77" t="s">
        <v>282</v>
      </c>
      <c r="B104" t="s">
        <v>292</v>
      </c>
    </row>
    <row r="105" spans="1:15" ht="19.5" thickBot="1">
      <c r="B105" t="s">
        <v>293</v>
      </c>
    </row>
    <row r="106" spans="1:15" ht="3.75" customHeight="1">
      <c r="A106" s="132"/>
      <c r="B106" s="132"/>
      <c r="C106" s="132"/>
      <c r="D106" s="132"/>
      <c r="E106" s="132"/>
      <c r="F106" s="132"/>
      <c r="G106" s="132"/>
      <c r="H106" s="132"/>
      <c r="I106" s="132"/>
      <c r="J106" s="132"/>
      <c r="K106" s="132"/>
      <c r="L106" s="132"/>
      <c r="M106" s="132"/>
      <c r="N106" s="132"/>
      <c r="O106" s="132"/>
    </row>
    <row r="107" spans="1:15">
      <c r="A107" s="133" t="s">
        <v>344</v>
      </c>
      <c r="B107" s="134"/>
      <c r="C107" s="134"/>
      <c r="D107" s="134"/>
      <c r="E107" s="134"/>
      <c r="F107" s="134"/>
      <c r="G107" s="134"/>
      <c r="H107" s="134"/>
      <c r="I107" s="134"/>
      <c r="J107" s="134"/>
      <c r="K107" s="134"/>
      <c r="L107" s="134"/>
      <c r="M107" s="134"/>
      <c r="N107" s="134"/>
      <c r="O107" s="134"/>
    </row>
    <row r="108" spans="1:15">
      <c r="A108" s="135" t="s">
        <v>345</v>
      </c>
    </row>
    <row r="109" spans="1:15">
      <c r="A109" s="135" t="s">
        <v>381</v>
      </c>
    </row>
  </sheetData>
  <sheetProtection algorithmName="SHA-512" hashValue="3nVoxE6HaGg3+5DEN4lR6FG2+hjMnbHC0b/udteFIbhU076gt2wLmBQw4YZateRmoBHw0tnNs5a6VKsLx2rv6A==" saltValue="3gK941m3wCSLpMonneahSA==" spinCount="100000" sheet="1" objects="1" scenarios="1"/>
  <mergeCells count="5">
    <mergeCell ref="A3:O3"/>
    <mergeCell ref="L93:O94"/>
    <mergeCell ref="J93:K93"/>
    <mergeCell ref="J95:K95"/>
    <mergeCell ref="J97:K97"/>
  </mergeCells>
  <phoneticPr fontId="1"/>
  <pageMargins left="0.70866141732283472" right="0.70866141732283472" top="0.74803149606299213" bottom="0.74803149606299213" header="0.31496062992125984" footer="0.31496062992125984"/>
  <pageSetup paperSize="9" scale="73" fitToHeight="0" orientation="portrait" r:id="rId1"/>
  <rowBreaks count="1" manualBreakCount="1">
    <brk id="52" max="14"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pageSetUpPr fitToPage="1"/>
  </sheetPr>
  <dimension ref="B1:L28"/>
  <sheetViews>
    <sheetView zoomScale="85" zoomScaleNormal="85" workbookViewId="0">
      <selection activeCell="F26" sqref="F26:H26"/>
    </sheetView>
  </sheetViews>
  <sheetFormatPr defaultColWidth="9" defaultRowHeight="9.9499999999999993" customHeight="1"/>
  <cols>
    <col min="1" max="1" width="3.625" style="21" customWidth="1"/>
    <col min="2" max="2" width="27.375" style="21" customWidth="1"/>
    <col min="3" max="3" width="18.875" style="21" bestFit="1" customWidth="1"/>
    <col min="4" max="4" width="9.625" style="21" bestFit="1" customWidth="1"/>
    <col min="5" max="5" width="8.625" style="21" customWidth="1"/>
    <col min="6" max="6" width="3.625" style="63" customWidth="1"/>
    <col min="7" max="7" width="3.625" style="21" customWidth="1"/>
    <col min="8" max="8" width="3.625" style="63" customWidth="1"/>
    <col min="9" max="9" width="31" style="66" customWidth="1"/>
    <col min="10" max="10" width="22.75" style="21" bestFit="1" customWidth="1"/>
    <col min="11" max="11" width="10.625" style="21" customWidth="1"/>
    <col min="12" max="12" width="7.375" style="21" customWidth="1"/>
    <col min="13" max="16384" width="9" style="21"/>
  </cols>
  <sheetData>
    <row r="1" spans="2:12" ht="29.25" customHeight="1">
      <c r="B1" s="22" t="s">
        <v>44</v>
      </c>
      <c r="K1" s="21">
        <f>発明届!B3</f>
        <v>0</v>
      </c>
      <c r="L1" s="23"/>
    </row>
    <row r="2" spans="2:12" ht="29.25" customHeight="1">
      <c r="B2" s="24" t="s">
        <v>58</v>
      </c>
      <c r="L2" s="23"/>
    </row>
    <row r="3" spans="2:12" ht="29.25" customHeight="1">
      <c r="B3" s="24"/>
      <c r="L3" s="23"/>
    </row>
    <row r="4" spans="2:12" ht="29.25" customHeight="1" thickBot="1">
      <c r="B4" s="34" t="s">
        <v>51</v>
      </c>
      <c r="L4" s="23"/>
    </row>
    <row r="5" spans="2:12" ht="64.5" customHeight="1" thickBot="1">
      <c r="B5" s="31" t="s">
        <v>79</v>
      </c>
      <c r="C5" s="25" t="s">
        <v>45</v>
      </c>
      <c r="D5" s="25" t="s">
        <v>53</v>
      </c>
      <c r="E5" s="25" t="s">
        <v>46</v>
      </c>
      <c r="F5" s="534" t="s">
        <v>78</v>
      </c>
      <c r="G5" s="535"/>
      <c r="H5" s="536"/>
      <c r="I5" s="67" t="s">
        <v>72</v>
      </c>
      <c r="J5" s="25" t="s">
        <v>71</v>
      </c>
      <c r="K5" s="26" t="s">
        <v>47</v>
      </c>
    </row>
    <row r="6" spans="2:12" ht="39" customHeight="1">
      <c r="B6" s="54"/>
      <c r="C6" s="55"/>
      <c r="D6" s="55"/>
      <c r="E6" s="55"/>
      <c r="F6" s="531"/>
      <c r="G6" s="532"/>
      <c r="H6" s="533"/>
      <c r="I6" s="68"/>
      <c r="J6" s="78"/>
      <c r="K6" s="56" t="s">
        <v>2</v>
      </c>
    </row>
    <row r="7" spans="2:12" ht="39" customHeight="1">
      <c r="B7" s="57"/>
      <c r="C7" s="58"/>
      <c r="D7" s="58"/>
      <c r="E7" s="58"/>
      <c r="F7" s="525"/>
      <c r="G7" s="526"/>
      <c r="H7" s="527"/>
      <c r="I7" s="69"/>
      <c r="J7" s="79"/>
      <c r="K7" s="59" t="s">
        <v>2</v>
      </c>
    </row>
    <row r="8" spans="2:12" ht="39" customHeight="1">
      <c r="B8" s="57"/>
      <c r="C8" s="58"/>
      <c r="D8" s="58"/>
      <c r="E8" s="58"/>
      <c r="F8" s="525"/>
      <c r="G8" s="526"/>
      <c r="H8" s="527"/>
      <c r="I8" s="69"/>
      <c r="J8" s="79"/>
      <c r="K8" s="59" t="s">
        <v>2</v>
      </c>
    </row>
    <row r="9" spans="2:12" ht="39" customHeight="1">
      <c r="B9" s="57"/>
      <c r="C9" s="58"/>
      <c r="D9" s="58"/>
      <c r="E9" s="58"/>
      <c r="F9" s="525"/>
      <c r="G9" s="526"/>
      <c r="H9" s="527"/>
      <c r="I9" s="69"/>
      <c r="J9" s="79"/>
      <c r="K9" s="59" t="s">
        <v>2</v>
      </c>
    </row>
    <row r="10" spans="2:12" ht="39" customHeight="1">
      <c r="B10" s="57"/>
      <c r="C10" s="58"/>
      <c r="D10" s="58"/>
      <c r="E10" s="58"/>
      <c r="F10" s="525"/>
      <c r="G10" s="526"/>
      <c r="H10" s="527"/>
      <c r="I10" s="69"/>
      <c r="J10" s="79"/>
      <c r="K10" s="59" t="s">
        <v>2</v>
      </c>
    </row>
    <row r="11" spans="2:12" ht="39" customHeight="1">
      <c r="B11" s="57"/>
      <c r="C11" s="58"/>
      <c r="D11" s="58"/>
      <c r="E11" s="58"/>
      <c r="F11" s="525"/>
      <c r="G11" s="526"/>
      <c r="H11" s="527"/>
      <c r="I11" s="69"/>
      <c r="J11" s="79"/>
      <c r="K11" s="59" t="s">
        <v>2</v>
      </c>
    </row>
    <row r="12" spans="2:12" ht="39" customHeight="1">
      <c r="B12" s="57"/>
      <c r="C12" s="58"/>
      <c r="D12" s="58"/>
      <c r="E12" s="58"/>
      <c r="F12" s="525"/>
      <c r="G12" s="526"/>
      <c r="H12" s="527"/>
      <c r="I12" s="69"/>
      <c r="J12" s="79"/>
      <c r="K12" s="59" t="s">
        <v>2</v>
      </c>
    </row>
    <row r="13" spans="2:12" ht="39" customHeight="1">
      <c r="B13" s="57"/>
      <c r="C13" s="58"/>
      <c r="D13" s="58"/>
      <c r="E13" s="58"/>
      <c r="F13" s="525"/>
      <c r="G13" s="526"/>
      <c r="H13" s="527"/>
      <c r="I13" s="69"/>
      <c r="J13" s="79"/>
      <c r="K13" s="59" t="s">
        <v>2</v>
      </c>
    </row>
    <row r="14" spans="2:12" ht="39" customHeight="1">
      <c r="B14" s="57"/>
      <c r="C14" s="58"/>
      <c r="D14" s="58"/>
      <c r="E14" s="58"/>
      <c r="F14" s="525"/>
      <c r="G14" s="526"/>
      <c r="H14" s="527"/>
      <c r="I14" s="69"/>
      <c r="J14" s="79"/>
      <c r="K14" s="59" t="s">
        <v>2</v>
      </c>
    </row>
    <row r="15" spans="2:12" ht="39" customHeight="1" thickBot="1">
      <c r="B15" s="60"/>
      <c r="C15" s="61"/>
      <c r="D15" s="61"/>
      <c r="E15" s="61"/>
      <c r="F15" s="528"/>
      <c r="G15" s="529"/>
      <c r="H15" s="530"/>
      <c r="I15" s="70"/>
      <c r="J15" s="80"/>
      <c r="K15" s="62" t="s">
        <v>48</v>
      </c>
    </row>
    <row r="16" spans="2:12" s="29" customFormat="1" ht="39" customHeight="1">
      <c r="B16" s="27"/>
      <c r="C16" s="27"/>
      <c r="D16" s="27"/>
      <c r="E16" s="27"/>
      <c r="F16" s="65"/>
      <c r="G16" s="27"/>
      <c r="H16" s="64"/>
      <c r="I16" s="71"/>
      <c r="J16" s="27"/>
      <c r="K16" s="28"/>
    </row>
    <row r="17" spans="2:11" s="29" customFormat="1" ht="29.25" customHeight="1" thickBot="1">
      <c r="B17" s="35" t="s">
        <v>52</v>
      </c>
      <c r="C17" s="27"/>
      <c r="D17" s="27"/>
      <c r="E17" s="27"/>
      <c r="F17" s="65"/>
      <c r="G17" s="27"/>
      <c r="H17" s="64"/>
      <c r="I17" s="71"/>
      <c r="J17" s="27"/>
      <c r="K17" s="28"/>
    </row>
    <row r="18" spans="2:11" ht="64.5" customHeight="1" thickBot="1">
      <c r="B18" s="31" t="s">
        <v>79</v>
      </c>
      <c r="C18" s="25" t="s">
        <v>45</v>
      </c>
      <c r="D18" s="25" t="s">
        <v>50</v>
      </c>
      <c r="E18" s="25" t="s">
        <v>46</v>
      </c>
      <c r="F18" s="534" t="s">
        <v>78</v>
      </c>
      <c r="G18" s="535"/>
      <c r="H18" s="536"/>
      <c r="I18" s="67" t="s">
        <v>157</v>
      </c>
      <c r="J18" s="25" t="s">
        <v>71</v>
      </c>
      <c r="K18" s="26" t="s">
        <v>47</v>
      </c>
    </row>
    <row r="19" spans="2:11" ht="39" customHeight="1">
      <c r="B19" s="43"/>
      <c r="C19" s="44"/>
      <c r="D19" s="44"/>
      <c r="E19" s="36"/>
      <c r="F19" s="531"/>
      <c r="G19" s="532"/>
      <c r="H19" s="533"/>
      <c r="I19" s="72"/>
      <c r="J19" s="39"/>
      <c r="K19" s="40" t="s">
        <v>2</v>
      </c>
    </row>
    <row r="20" spans="2:11" ht="39" customHeight="1">
      <c r="B20" s="45"/>
      <c r="C20" s="46"/>
      <c r="D20" s="46"/>
      <c r="E20" s="37"/>
      <c r="F20" s="525"/>
      <c r="G20" s="526"/>
      <c r="H20" s="527"/>
      <c r="I20" s="73"/>
      <c r="J20" s="37"/>
      <c r="K20" s="41" t="s">
        <v>48</v>
      </c>
    </row>
    <row r="21" spans="2:11" ht="39" customHeight="1">
      <c r="B21" s="45"/>
      <c r="C21" s="46"/>
      <c r="D21" s="46"/>
      <c r="E21" s="37"/>
      <c r="F21" s="525"/>
      <c r="G21" s="526"/>
      <c r="H21" s="527"/>
      <c r="I21" s="73"/>
      <c r="J21" s="37"/>
      <c r="K21" s="41" t="s">
        <v>2</v>
      </c>
    </row>
    <row r="22" spans="2:11" ht="39" customHeight="1">
      <c r="B22" s="45"/>
      <c r="C22" s="46"/>
      <c r="D22" s="46"/>
      <c r="E22" s="37"/>
      <c r="F22" s="525"/>
      <c r="G22" s="526"/>
      <c r="H22" s="527"/>
      <c r="I22" s="73"/>
      <c r="J22" s="37"/>
      <c r="K22" s="41" t="s">
        <v>2</v>
      </c>
    </row>
    <row r="23" spans="2:11" ht="39" customHeight="1">
      <c r="B23" s="45"/>
      <c r="C23" s="46"/>
      <c r="D23" s="46"/>
      <c r="E23" s="37"/>
      <c r="F23" s="525"/>
      <c r="G23" s="526"/>
      <c r="H23" s="527"/>
      <c r="I23" s="73"/>
      <c r="J23" s="37"/>
      <c r="K23" s="41" t="s">
        <v>2</v>
      </c>
    </row>
    <row r="24" spans="2:11" ht="39" customHeight="1">
      <c r="B24" s="45"/>
      <c r="C24" s="46"/>
      <c r="D24" s="46"/>
      <c r="E24" s="37"/>
      <c r="F24" s="525"/>
      <c r="G24" s="526"/>
      <c r="H24" s="527"/>
      <c r="I24" s="73"/>
      <c r="J24" s="37"/>
      <c r="K24" s="41" t="s">
        <v>2</v>
      </c>
    </row>
    <row r="25" spans="2:11" ht="39" customHeight="1">
      <c r="B25" s="45"/>
      <c r="C25" s="46"/>
      <c r="D25" s="46"/>
      <c r="E25" s="37"/>
      <c r="F25" s="525"/>
      <c r="G25" s="526"/>
      <c r="H25" s="527"/>
      <c r="I25" s="73"/>
      <c r="J25" s="37"/>
      <c r="K25" s="41" t="s">
        <v>2</v>
      </c>
    </row>
    <row r="26" spans="2:11" ht="39" customHeight="1">
      <c r="B26" s="45"/>
      <c r="C26" s="46"/>
      <c r="D26" s="46"/>
      <c r="E26" s="37"/>
      <c r="F26" s="525"/>
      <c r="G26" s="526"/>
      <c r="H26" s="527"/>
      <c r="I26" s="73"/>
      <c r="J26" s="37"/>
      <c r="K26" s="41" t="s">
        <v>2</v>
      </c>
    </row>
    <row r="27" spans="2:11" ht="39" customHeight="1">
      <c r="B27" s="45"/>
      <c r="C27" s="46"/>
      <c r="D27" s="46"/>
      <c r="E27" s="37"/>
      <c r="F27" s="525"/>
      <c r="G27" s="526"/>
      <c r="H27" s="527"/>
      <c r="I27" s="73"/>
      <c r="J27" s="37"/>
      <c r="K27" s="41" t="s">
        <v>2</v>
      </c>
    </row>
    <row r="28" spans="2:11" ht="39" customHeight="1" thickBot="1">
      <c r="B28" s="47"/>
      <c r="C28" s="48"/>
      <c r="D28" s="48"/>
      <c r="E28" s="38"/>
      <c r="F28" s="528"/>
      <c r="G28" s="529"/>
      <c r="H28" s="530"/>
      <c r="I28" s="74"/>
      <c r="J28" s="38"/>
      <c r="K28" s="42" t="s">
        <v>48</v>
      </c>
    </row>
  </sheetData>
  <sheetProtection algorithmName="SHA-512" hashValue="tBM0SvE3MBHb3TgyoVWdprj9E+DvwsiAep1ayMusC4z2NfHg5LHJJHWh9wxEs9oSZ59925VLyKRy5XGXOR+VqQ==" saltValue="yWZHND5YOF8rnUG9QmjVAg==" spinCount="100000" sheet="1" formatCells="0" formatColumns="0" formatRows="0" insertRows="0"/>
  <mergeCells count="22">
    <mergeCell ref="F5:H5"/>
    <mergeCell ref="F18:H18"/>
    <mergeCell ref="F6:H6"/>
    <mergeCell ref="F7:H7"/>
    <mergeCell ref="F8:H8"/>
    <mergeCell ref="F9:H9"/>
    <mergeCell ref="F10:H10"/>
    <mergeCell ref="F11:H11"/>
    <mergeCell ref="F12:H12"/>
    <mergeCell ref="F13:H13"/>
    <mergeCell ref="F14:H14"/>
    <mergeCell ref="F15:H15"/>
    <mergeCell ref="F19:H19"/>
    <mergeCell ref="F20:H20"/>
    <mergeCell ref="F21:H21"/>
    <mergeCell ref="F22:H22"/>
    <mergeCell ref="F23:H23"/>
    <mergeCell ref="F24:H24"/>
    <mergeCell ref="F25:H25"/>
    <mergeCell ref="F26:H26"/>
    <mergeCell ref="F27:H27"/>
    <mergeCell ref="F28:H28"/>
  </mergeCells>
  <phoneticPr fontId="1"/>
  <conditionalFormatting sqref="I6 H16:I17 I8:I15">
    <cfRule type="expression" dxfId="3" priority="9">
      <formula>IF(RIGHT(TEXT(H6,"0.#%"),2)=".%",FALSE,TRUE)</formula>
    </cfRule>
    <cfRule type="expression" dxfId="2" priority="10">
      <formula>IF(RIGHT(TEXT(H6,"0.#%"),2)=".%",TRUE,FALSE)</formula>
    </cfRule>
  </conditionalFormatting>
  <conditionalFormatting sqref="H16:I17 I7:I15">
    <cfRule type="expression" dxfId="1" priority="7">
      <formula>IF(RIGHT(TEXT(H7,"0.#%"),2)=".%",FALSE,TRUE)</formula>
    </cfRule>
    <cfRule type="expression" dxfId="0" priority="8">
      <formula>IF(RIGHT(TEXT(H7,"0.#%"),2)=".%",TRUE,FALSE)</formula>
    </cfRule>
  </conditionalFormatting>
  <dataValidations count="3">
    <dataValidation imeMode="fullKatakana" allowBlank="1" showInputMessage="1" showErrorMessage="1" sqref="C6:C17 C19:C28" xr:uid="{00000000-0002-0000-0300-000000000000}"/>
    <dataValidation allowBlank="1" showErrorMessage="1" prompt="_x000a_" sqref="I6:I17 H16:H17" xr:uid="{00000000-0002-0000-0300-000001000000}"/>
    <dataValidation type="custom" imeMode="halfAlpha" allowBlank="1" showInputMessage="1" showErrorMessage="1" sqref="J6:J15" xr:uid="{00000000-0002-0000-0300-000002000000}">
      <formula1>ISNUMBER(J6)</formula1>
    </dataValidation>
  </dataValidations>
  <pageMargins left="0.51181102362204722" right="0.11811023622047245" top="0.74803149606299213" bottom="0.74803149606299213" header="0.31496062992125984" footer="0.31496062992125984"/>
  <pageSetup paperSize="9" scale="61" fitToHeight="0" orientation="portrait" r:id="rId1"/>
  <headerFooter>
    <oddHeader>&amp;L
&amp;R&amp;22&amp;KFF0000㊙</oddHeader>
  </headerFooter>
  <legacyDrawing r:id="rId2"/>
  <extLst>
    <ext xmlns:x14="http://schemas.microsoft.com/office/spreadsheetml/2009/9/main" uri="{CCE6A557-97BC-4b89-ADB6-D9C93CAAB3DF}">
      <x14:dataValidations xmlns:xm="http://schemas.microsoft.com/office/excel/2006/main" count="3">
        <x14:dataValidation type="list" errorStyle="warning" allowBlank="1" showInputMessage="1" showErrorMessage="1" error="リストにない場合のみ、入力してください。" xr:uid="{00000000-0002-0000-0300-000003000000}">
          <x14:formula1>
            <xm:f>知財処理用2!$A$1:$A$47</xm:f>
          </x14:formula1>
          <xm:sqref>D15</xm:sqref>
        </x14:dataValidation>
        <x14:dataValidation type="list" errorStyle="warning" allowBlank="1" showInputMessage="1" showErrorMessage="1" error="リストにない場合のみ、入力してください。" xr:uid="{00000000-0002-0000-0300-000004000000}">
          <x14:formula1>
            <xm:f>知財処理用2!$A$1:$A$49</xm:f>
          </x14:formula1>
          <xm:sqref>D6</xm:sqref>
        </x14:dataValidation>
        <x14:dataValidation type="list" errorStyle="warning" allowBlank="1" showInputMessage="1" showErrorMessage="1" error="リストにない場合のみ、入力してください。" xr:uid="{00000000-0002-0000-0300-000005000000}">
          <x14:formula1>
            <xm:f>知財処理用2!$A$1:$A$54</xm:f>
          </x14:formula1>
          <xm:sqref>D7:D14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C000"/>
    <pageSetUpPr fitToPage="1"/>
  </sheetPr>
  <dimension ref="B1:H25"/>
  <sheetViews>
    <sheetView zoomScaleNormal="100" workbookViewId="0">
      <selection activeCell="M6" sqref="M6"/>
    </sheetView>
  </sheetViews>
  <sheetFormatPr defaultColWidth="9" defaultRowHeight="9.9499999999999993" customHeight="1"/>
  <cols>
    <col min="1" max="1" width="3.625" style="29" customWidth="1"/>
    <col min="2" max="2" width="35.375" style="29" customWidth="1"/>
    <col min="3" max="3" width="18.25" style="29" customWidth="1"/>
    <col min="4" max="4" width="20" style="29" customWidth="1"/>
    <col min="5" max="16384" width="9" style="29"/>
  </cols>
  <sheetData>
    <row r="1" spans="2:8" ht="29.25" customHeight="1">
      <c r="B1" s="30" t="s">
        <v>49</v>
      </c>
      <c r="D1" s="21">
        <f>発明届!B3</f>
        <v>0</v>
      </c>
    </row>
    <row r="2" spans="2:8" ht="29.25" customHeight="1">
      <c r="B2" s="24" t="s">
        <v>59</v>
      </c>
    </row>
    <row r="3" spans="2:8" ht="29.25" customHeight="1">
      <c r="B3" s="24" t="s">
        <v>348</v>
      </c>
    </row>
    <row r="4" spans="2:8" ht="29.25" customHeight="1" thickBot="1">
      <c r="B4" s="24"/>
      <c r="C4" s="21"/>
      <c r="D4" s="21"/>
      <c r="E4" s="21"/>
      <c r="F4" s="21"/>
      <c r="G4" s="21"/>
      <c r="H4" s="21"/>
    </row>
    <row r="5" spans="2:8" ht="64.5" customHeight="1" thickBot="1">
      <c r="B5" s="31" t="s">
        <v>50</v>
      </c>
      <c r="C5" s="26" t="s">
        <v>347</v>
      </c>
    </row>
    <row r="6" spans="2:8" ht="39" customHeight="1">
      <c r="B6" s="75"/>
      <c r="C6" s="83"/>
    </row>
    <row r="7" spans="2:8" ht="39" customHeight="1">
      <c r="B7" s="57"/>
      <c r="C7" s="84"/>
    </row>
    <row r="8" spans="2:8" ht="39" customHeight="1">
      <c r="B8" s="57"/>
      <c r="C8" s="84"/>
    </row>
    <row r="9" spans="2:8" ht="39" customHeight="1">
      <c r="B9" s="57"/>
      <c r="C9" s="84"/>
    </row>
    <row r="10" spans="2:8" ht="39" customHeight="1" thickBot="1">
      <c r="B10" s="60"/>
      <c r="C10" s="85"/>
    </row>
    <row r="11" spans="2:8" ht="39" customHeight="1">
      <c r="B11" s="32"/>
      <c r="C11" s="33"/>
    </row>
    <row r="12" spans="2:8" ht="39" customHeight="1">
      <c r="B12" s="32"/>
      <c r="C12" s="33"/>
    </row>
    <row r="13" spans="2:8" ht="39" customHeight="1">
      <c r="B13" s="32"/>
      <c r="C13" s="33"/>
    </row>
    <row r="14" spans="2:8" ht="39" customHeight="1">
      <c r="B14" s="32"/>
      <c r="C14" s="33"/>
    </row>
    <row r="15" spans="2:8" ht="39" customHeight="1">
      <c r="B15" s="32"/>
      <c r="C15" s="33"/>
    </row>
    <row r="16" spans="2:8" ht="39" customHeight="1">
      <c r="B16" s="32"/>
      <c r="C16" s="33"/>
    </row>
    <row r="17" spans="2:3" ht="39" customHeight="1">
      <c r="B17" s="32"/>
      <c r="C17" s="33"/>
    </row>
    <row r="18" spans="2:3" ht="39" customHeight="1">
      <c r="B18" s="32"/>
      <c r="C18" s="33"/>
    </row>
    <row r="19" spans="2:3" ht="39" customHeight="1">
      <c r="B19" s="32"/>
      <c r="C19" s="33"/>
    </row>
    <row r="20" spans="2:3" ht="39" customHeight="1">
      <c r="B20" s="32"/>
      <c r="C20" s="33"/>
    </row>
    <row r="21" spans="2:3" ht="39" customHeight="1">
      <c r="B21" s="32"/>
      <c r="C21" s="33"/>
    </row>
    <row r="22" spans="2:3" ht="39" customHeight="1">
      <c r="B22" s="32"/>
      <c r="C22" s="33"/>
    </row>
    <row r="23" spans="2:3" ht="39" customHeight="1">
      <c r="B23" s="32"/>
      <c r="C23" s="33"/>
    </row>
    <row r="24" spans="2:3" ht="39" customHeight="1">
      <c r="B24" s="32"/>
      <c r="C24" s="33"/>
    </row>
    <row r="25" spans="2:3" ht="39" customHeight="1">
      <c r="B25" s="32"/>
      <c r="C25" s="33"/>
    </row>
  </sheetData>
  <sheetProtection algorithmName="SHA-512" hashValue="lOQZzK+Yu5lg9n1ter42zbMyxQTgMJ4R8IkAAGtQ8xIIP372xdLmeyBEu8jc2x3KAJtoTLVr87i6aN+HPKfqeQ==" saltValue="DIiax0wAh+1mS7hff6e8XA==" spinCount="100000" sheet="1" formatCells="0" formatColumns="0" formatRows="0" insertRows="0"/>
  <phoneticPr fontId="1"/>
  <pageMargins left="0.51181102362204722" right="0.11811023622047245" top="0.74803149606299213" bottom="0.74803149606299213" header="0.31496062992125984" footer="0.31496062992125984"/>
  <pageSetup paperSize="9" fitToHeight="0" orientation="portrait" r:id="rId1"/>
  <headerFooter>
    <oddHeader>&amp;L
&amp;R&amp;22&amp;KFF0000㊙</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ED952-1727-4CF0-9092-029749D0A278}">
  <sheetPr>
    <pageSetUpPr fitToPage="1"/>
  </sheetPr>
  <dimension ref="A1:AE67"/>
  <sheetViews>
    <sheetView showGridLines="0" view="pageBreakPreview" topLeftCell="A18" zoomScale="130" zoomScaleNormal="100" zoomScaleSheetLayoutView="130" workbookViewId="0">
      <selection activeCell="C49" sqref="C49:AC49"/>
    </sheetView>
  </sheetViews>
  <sheetFormatPr defaultColWidth="9" defaultRowHeight="13.5"/>
  <cols>
    <col min="1" max="1" width="2.375" style="87" customWidth="1"/>
    <col min="2" max="2" width="2.5" style="87" customWidth="1"/>
    <col min="3" max="30" width="3.125" style="87" customWidth="1"/>
    <col min="31" max="31" width="1.5" style="87" customWidth="1"/>
    <col min="32" max="53" width="3.125" style="87" customWidth="1"/>
    <col min="54" max="16384" width="9" style="87"/>
  </cols>
  <sheetData>
    <row r="1" spans="1:31">
      <c r="W1" s="123"/>
      <c r="X1" s="123"/>
      <c r="Y1" s="123" t="s">
        <v>224</v>
      </c>
      <c r="Z1" s="123"/>
      <c r="AA1" s="123" t="s">
        <v>245</v>
      </c>
      <c r="AB1" s="123"/>
      <c r="AC1" s="123" t="s">
        <v>244</v>
      </c>
    </row>
    <row r="2" spans="1:31" ht="14.25">
      <c r="H2" s="562" t="s">
        <v>243</v>
      </c>
      <c r="I2" s="562"/>
      <c r="J2" s="562"/>
      <c r="K2" s="562"/>
      <c r="L2" s="562"/>
      <c r="M2" s="562"/>
      <c r="N2" s="562"/>
      <c r="O2" s="562"/>
      <c r="P2" s="562"/>
      <c r="Q2" s="562"/>
      <c r="R2" s="562"/>
      <c r="S2" s="562"/>
      <c r="T2" s="562"/>
      <c r="U2" s="562"/>
      <c r="V2" s="562"/>
      <c r="W2" s="563"/>
      <c r="X2" s="563"/>
    </row>
    <row r="3" spans="1:31" s="88" customFormat="1" ht="24">
      <c r="C3" s="564" t="s">
        <v>242</v>
      </c>
      <c r="D3" s="564"/>
      <c r="E3" s="564"/>
      <c r="F3" s="564"/>
      <c r="G3" s="564"/>
      <c r="H3" s="564"/>
      <c r="I3" s="564"/>
      <c r="J3" s="564"/>
      <c r="K3" s="564"/>
      <c r="L3" s="564"/>
      <c r="M3" s="564"/>
      <c r="N3" s="564"/>
      <c r="O3" s="564"/>
      <c r="P3" s="564"/>
      <c r="Q3" s="564"/>
      <c r="R3" s="564"/>
      <c r="S3" s="564"/>
      <c r="T3" s="564"/>
      <c r="U3" s="564"/>
      <c r="V3" s="564"/>
      <c r="W3" s="564"/>
      <c r="X3" s="564"/>
      <c r="Y3" s="564"/>
      <c r="Z3" s="564"/>
      <c r="AA3" s="564"/>
      <c r="AB3" s="564"/>
      <c r="AC3" s="564"/>
    </row>
    <row r="4" spans="1:31" s="88" customFormat="1" ht="11.25" customHeight="1">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row>
    <row r="5" spans="1:31" s="88" customFormat="1" ht="24">
      <c r="C5" s="122"/>
      <c r="D5" s="118"/>
      <c r="E5" s="118"/>
      <c r="F5" s="118"/>
      <c r="G5" s="121" t="s">
        <v>241</v>
      </c>
      <c r="I5" s="120"/>
      <c r="J5" s="119"/>
      <c r="K5" s="119"/>
      <c r="L5" s="119"/>
      <c r="M5" s="119"/>
      <c r="N5" s="119"/>
      <c r="O5" s="119"/>
      <c r="P5" s="119"/>
      <c r="Q5" s="119"/>
      <c r="R5" s="119"/>
      <c r="S5" s="119"/>
      <c r="T5" s="119"/>
      <c r="U5" s="119"/>
      <c r="V5" s="119"/>
      <c r="W5" s="119"/>
      <c r="X5" s="119"/>
      <c r="Y5" s="119"/>
      <c r="Z5" s="118"/>
      <c r="AA5" s="118"/>
      <c r="AB5" s="118"/>
      <c r="AC5" s="118"/>
    </row>
    <row r="6" spans="1:31" s="88" customFormat="1" ht="12" customHeight="1">
      <c r="C6" s="565" t="s">
        <v>240</v>
      </c>
      <c r="D6" s="563"/>
      <c r="E6" s="563"/>
      <c r="F6" s="563"/>
      <c r="G6" s="563"/>
      <c r="H6" s="563"/>
      <c r="I6" s="563"/>
      <c r="J6" s="563"/>
      <c r="K6" s="563"/>
      <c r="L6" s="117"/>
      <c r="M6" s="117"/>
      <c r="N6" s="117"/>
      <c r="O6" s="117"/>
      <c r="P6" s="117"/>
      <c r="Q6" s="117"/>
      <c r="R6" s="117"/>
      <c r="S6" s="565" t="s">
        <v>239</v>
      </c>
      <c r="T6" s="563"/>
      <c r="U6" s="563"/>
      <c r="V6" s="563"/>
      <c r="W6" s="563"/>
      <c r="X6" s="563"/>
      <c r="Y6" s="563"/>
      <c r="Z6" s="563"/>
      <c r="AA6" s="563"/>
      <c r="AB6" s="563"/>
      <c r="AC6" s="563"/>
      <c r="AD6" s="108"/>
      <c r="AE6" s="108"/>
    </row>
    <row r="7" spans="1:31" s="88" customFormat="1" ht="17.25">
      <c r="C7" s="566" t="s">
        <v>238</v>
      </c>
      <c r="D7" s="567"/>
      <c r="E7" s="567"/>
      <c r="F7" s="567"/>
      <c r="G7" s="567"/>
      <c r="H7" s="567"/>
      <c r="I7" s="105"/>
      <c r="J7" s="105"/>
      <c r="K7" s="105"/>
      <c r="L7" s="105"/>
      <c r="M7" s="105"/>
      <c r="N7" s="105"/>
      <c r="O7" s="105"/>
      <c r="P7" s="105"/>
      <c r="Q7" s="105"/>
      <c r="R7" s="105"/>
      <c r="S7" s="546" t="s">
        <v>237</v>
      </c>
      <c r="T7" s="567"/>
      <c r="U7" s="567"/>
      <c r="V7" s="567"/>
      <c r="W7" s="567"/>
      <c r="X7" s="567"/>
      <c r="Y7" s="567"/>
      <c r="Z7" s="567"/>
      <c r="AA7" s="567"/>
      <c r="AB7" s="567"/>
      <c r="AC7" s="567"/>
      <c r="AD7" s="108"/>
      <c r="AE7" s="108"/>
    </row>
    <row r="8" spans="1:31" s="88" customFormat="1" ht="17.25">
      <c r="C8" s="539" t="s">
        <v>236</v>
      </c>
      <c r="D8" s="540"/>
      <c r="E8" s="540"/>
      <c r="F8" s="540"/>
      <c r="G8" s="540"/>
      <c r="H8" s="540"/>
      <c r="I8" s="540"/>
      <c r="J8" s="540"/>
      <c r="K8" s="540"/>
      <c r="L8" s="539" t="s">
        <v>235</v>
      </c>
      <c r="M8" s="540"/>
      <c r="N8" s="540"/>
      <c r="O8" s="540"/>
      <c r="P8" s="540"/>
      <c r="Q8" s="540"/>
      <c r="R8" s="540"/>
      <c r="S8" s="105"/>
      <c r="T8" s="105"/>
      <c r="U8" s="105"/>
      <c r="V8" s="105"/>
      <c r="W8" s="105"/>
      <c r="X8" s="105"/>
      <c r="Y8" s="105"/>
      <c r="Z8" s="105"/>
      <c r="AA8" s="105"/>
      <c r="AB8" s="105"/>
      <c r="AC8" s="105"/>
    </row>
    <row r="9" spans="1:31" s="88" customFormat="1" ht="13.5" customHeight="1">
      <c r="C9" s="541" t="s">
        <v>234</v>
      </c>
      <c r="D9" s="542"/>
      <c r="E9" s="542"/>
      <c r="F9" s="544"/>
      <c r="G9" s="544"/>
      <c r="H9" s="544"/>
      <c r="I9" s="544"/>
      <c r="J9" s="544"/>
      <c r="K9" s="544"/>
      <c r="L9" s="541" t="s">
        <v>233</v>
      </c>
      <c r="M9" s="542"/>
      <c r="N9" s="542"/>
      <c r="O9" s="544"/>
      <c r="P9" s="544"/>
      <c r="Q9" s="544"/>
      <c r="R9" s="544"/>
      <c r="S9" s="544"/>
      <c r="T9" s="544"/>
      <c r="U9" s="544"/>
      <c r="V9" s="544"/>
      <c r="W9" s="544"/>
      <c r="X9" s="567"/>
      <c r="Y9" s="567"/>
      <c r="Z9" s="567"/>
      <c r="AA9" s="567"/>
      <c r="AB9" s="567"/>
      <c r="AC9" s="567"/>
    </row>
    <row r="10" spans="1:31" s="88" customFormat="1" ht="17.25">
      <c r="A10" s="105"/>
      <c r="C10" s="543"/>
      <c r="D10" s="543"/>
      <c r="E10" s="543"/>
      <c r="F10" s="545"/>
      <c r="G10" s="545"/>
      <c r="H10" s="545"/>
      <c r="I10" s="545"/>
      <c r="J10" s="545"/>
      <c r="K10" s="545"/>
      <c r="L10" s="543"/>
      <c r="M10" s="543"/>
      <c r="N10" s="543"/>
      <c r="O10" s="545"/>
      <c r="P10" s="545"/>
      <c r="Q10" s="545"/>
      <c r="R10" s="545"/>
      <c r="S10" s="545"/>
      <c r="T10" s="545"/>
      <c r="U10" s="545"/>
      <c r="V10" s="545"/>
      <c r="W10" s="545"/>
      <c r="X10" s="567"/>
      <c r="Y10" s="567"/>
      <c r="Z10" s="567"/>
      <c r="AA10" s="567"/>
      <c r="AB10" s="567"/>
      <c r="AC10" s="567"/>
    </row>
    <row r="11" spans="1:31" s="88" customFormat="1">
      <c r="C11" s="546" t="s">
        <v>232</v>
      </c>
      <c r="D11" s="546"/>
      <c r="E11" s="546"/>
      <c r="F11" s="546"/>
      <c r="G11" s="546"/>
      <c r="H11" s="546"/>
      <c r="I11" s="546"/>
      <c r="J11" s="546"/>
      <c r="K11" s="546"/>
      <c r="L11" s="546"/>
      <c r="M11" s="546"/>
      <c r="N11" s="546"/>
      <c r="O11" s="546"/>
      <c r="P11" s="546"/>
      <c r="Q11" s="546"/>
      <c r="R11" s="546"/>
      <c r="S11" s="546"/>
      <c r="T11" s="546"/>
      <c r="U11" s="546"/>
      <c r="V11" s="546"/>
      <c r="W11" s="546"/>
      <c r="X11" s="546"/>
      <c r="Y11" s="546"/>
      <c r="Z11" s="546"/>
      <c r="AA11" s="546"/>
      <c r="AB11" s="546"/>
      <c r="AC11" s="546"/>
    </row>
    <row r="12" spans="1:31" s="88" customFormat="1">
      <c r="E12" s="549"/>
      <c r="F12" s="549"/>
      <c r="G12" s="549"/>
      <c r="H12" s="549"/>
      <c r="I12" s="549"/>
      <c r="J12" s="549"/>
      <c r="K12" s="549"/>
      <c r="L12" s="549"/>
      <c r="M12" s="549"/>
      <c r="N12" s="116"/>
      <c r="O12" s="116"/>
      <c r="S12" s="551"/>
      <c r="T12" s="551"/>
      <c r="U12" s="551"/>
      <c r="V12" s="551"/>
      <c r="W12" s="551"/>
      <c r="X12" s="551"/>
      <c r="Y12" s="551"/>
      <c r="Z12" s="551"/>
      <c r="AA12" s="551"/>
      <c r="AB12" s="551"/>
      <c r="AC12" s="551"/>
    </row>
    <row r="13" spans="1:31" s="88" customFormat="1" ht="13.5" customHeight="1">
      <c r="C13" s="552" t="s">
        <v>231</v>
      </c>
      <c r="D13" s="552"/>
      <c r="E13" s="550"/>
      <c r="F13" s="550"/>
      <c r="G13" s="550"/>
      <c r="H13" s="550"/>
      <c r="I13" s="550"/>
      <c r="J13" s="550"/>
      <c r="K13" s="550"/>
      <c r="L13" s="550"/>
      <c r="M13" s="550"/>
      <c r="N13" s="115"/>
      <c r="O13" s="115"/>
      <c r="S13" s="553"/>
      <c r="T13" s="553"/>
      <c r="U13" s="553"/>
      <c r="V13" s="553"/>
      <c r="W13" s="553"/>
      <c r="X13" s="553"/>
      <c r="Y13" s="553"/>
      <c r="Z13" s="553"/>
      <c r="AA13" s="553"/>
      <c r="AB13" s="553"/>
      <c r="AC13" s="553"/>
    </row>
    <row r="14" spans="1:31" s="88" customFormat="1">
      <c r="C14" s="114" t="s">
        <v>230</v>
      </c>
      <c r="D14" s="113"/>
      <c r="E14" s="573"/>
      <c r="F14" s="573"/>
      <c r="G14" s="573"/>
      <c r="H14" s="573"/>
      <c r="I14" s="573"/>
      <c r="J14" s="573"/>
      <c r="K14" s="573"/>
      <c r="L14" s="573"/>
      <c r="M14" s="113"/>
      <c r="N14" s="113"/>
      <c r="O14" s="113"/>
      <c r="P14" s="554"/>
      <c r="Q14" s="554"/>
      <c r="R14" s="555"/>
      <c r="S14" s="556" t="s">
        <v>229</v>
      </c>
      <c r="T14" s="557"/>
      <c r="U14" s="558"/>
      <c r="V14" s="547"/>
      <c r="W14" s="547"/>
      <c r="X14" s="547"/>
      <c r="Y14" s="547"/>
      <c r="Z14" s="547"/>
      <c r="AA14" s="547"/>
      <c r="AB14" s="547"/>
      <c r="AC14" s="547"/>
    </row>
    <row r="15" spans="1:31" s="88" customFormat="1" ht="17.25">
      <c r="A15" s="105"/>
      <c r="C15" s="572" t="s">
        <v>228</v>
      </c>
      <c r="D15" s="572"/>
      <c r="E15" s="574"/>
      <c r="F15" s="574"/>
      <c r="G15" s="574"/>
      <c r="H15" s="574"/>
      <c r="I15" s="574"/>
      <c r="J15" s="574"/>
      <c r="K15" s="574"/>
      <c r="L15" s="574"/>
      <c r="M15" s="92"/>
      <c r="N15" s="92"/>
      <c r="O15" s="112"/>
      <c r="P15" s="554"/>
      <c r="Q15" s="554"/>
      <c r="R15" s="555"/>
      <c r="S15" s="559"/>
      <c r="T15" s="560"/>
      <c r="U15" s="561"/>
      <c r="V15" s="548"/>
      <c r="W15" s="548"/>
      <c r="X15" s="548"/>
      <c r="Y15" s="548"/>
      <c r="Z15" s="548"/>
      <c r="AA15" s="548"/>
      <c r="AB15" s="548"/>
      <c r="AC15" s="548"/>
      <c r="AD15" s="111"/>
      <c r="AE15" s="111"/>
    </row>
    <row r="16" spans="1:31" s="88" customFormat="1" ht="13.5" customHeight="1">
      <c r="C16" s="108" t="s">
        <v>227</v>
      </c>
      <c r="S16" s="551" t="s">
        <v>226</v>
      </c>
      <c r="T16" s="551"/>
      <c r="U16" s="551"/>
      <c r="V16" s="551"/>
      <c r="W16" s="551"/>
      <c r="X16" s="551"/>
      <c r="Y16" s="551"/>
      <c r="Z16" s="551"/>
      <c r="AA16" s="551"/>
      <c r="AB16" s="551"/>
      <c r="AC16" s="551"/>
    </row>
    <row r="17" spans="1:30" s="88" customFormat="1">
      <c r="C17" s="537" t="s">
        <v>225</v>
      </c>
      <c r="D17" s="537"/>
      <c r="E17" s="537"/>
      <c r="F17" s="538"/>
      <c r="G17" s="538"/>
      <c r="H17" s="538"/>
      <c r="I17" s="92" t="s">
        <v>224</v>
      </c>
      <c r="J17" s="538"/>
      <c r="K17" s="538"/>
      <c r="L17" s="92" t="s">
        <v>223</v>
      </c>
      <c r="M17" s="538"/>
      <c r="N17" s="538"/>
      <c r="O17" s="92" t="s">
        <v>222</v>
      </c>
      <c r="P17" s="92"/>
      <c r="Q17" s="92"/>
      <c r="S17" s="553" t="s">
        <v>221</v>
      </c>
      <c r="T17" s="553"/>
      <c r="U17" s="553"/>
      <c r="V17" s="553"/>
      <c r="W17" s="553"/>
      <c r="X17" s="553"/>
      <c r="Y17" s="553"/>
      <c r="Z17" s="553"/>
      <c r="AA17" s="553"/>
      <c r="AB17" s="553"/>
      <c r="AC17" s="553"/>
    </row>
    <row r="18" spans="1:30" s="88" customFormat="1">
      <c r="D18" s="570" t="s">
        <v>220</v>
      </c>
      <c r="E18" s="571"/>
      <c r="F18" s="571"/>
      <c r="G18" s="571"/>
      <c r="H18" s="571"/>
      <c r="I18" s="571"/>
      <c r="J18" s="571"/>
      <c r="K18" s="571"/>
      <c r="L18" s="571"/>
      <c r="M18" s="571"/>
      <c r="N18" s="571"/>
      <c r="O18" s="571"/>
      <c r="P18" s="571"/>
      <c r="Q18" s="571"/>
      <c r="S18" s="556" t="s">
        <v>219</v>
      </c>
      <c r="T18" s="557"/>
      <c r="U18" s="558"/>
      <c r="V18" s="547"/>
      <c r="W18" s="547"/>
      <c r="X18" s="547"/>
      <c r="Y18" s="547"/>
      <c r="Z18" s="547"/>
      <c r="AA18" s="547"/>
      <c r="AB18" s="547"/>
      <c r="AC18" s="547"/>
    </row>
    <row r="19" spans="1:30" s="88" customFormat="1">
      <c r="C19" s="111" t="s">
        <v>218</v>
      </c>
      <c r="S19" s="559"/>
      <c r="T19" s="560"/>
      <c r="U19" s="561"/>
      <c r="V19" s="548"/>
      <c r="W19" s="548"/>
      <c r="X19" s="548"/>
      <c r="Y19" s="548"/>
      <c r="Z19" s="548"/>
      <c r="AA19" s="548"/>
      <c r="AB19" s="548"/>
      <c r="AC19" s="548"/>
    </row>
    <row r="20" spans="1:30" s="88" customFormat="1">
      <c r="C20" s="110" t="s">
        <v>217</v>
      </c>
      <c r="D20" s="568"/>
      <c r="E20" s="568"/>
      <c r="F20" s="568"/>
      <c r="G20" s="92" t="s">
        <v>216</v>
      </c>
      <c r="H20" s="568"/>
      <c r="I20" s="568"/>
      <c r="J20" s="568"/>
      <c r="S20" s="569" t="s">
        <v>215</v>
      </c>
      <c r="T20" s="569"/>
      <c r="U20" s="569"/>
      <c r="V20" s="569"/>
      <c r="W20" s="569"/>
      <c r="X20" s="569"/>
      <c r="Y20" s="569"/>
      <c r="Z20" s="569"/>
      <c r="AA20" s="569"/>
      <c r="AB20" s="569"/>
      <c r="AC20" s="569"/>
    </row>
    <row r="21" spans="1:30" s="88" customFormat="1">
      <c r="S21" s="553" t="s">
        <v>214</v>
      </c>
      <c r="T21" s="553"/>
      <c r="U21" s="553"/>
      <c r="V21" s="553"/>
      <c r="W21" s="553"/>
      <c r="X21" s="553"/>
      <c r="Y21" s="553"/>
      <c r="Z21" s="553"/>
      <c r="AA21" s="553"/>
      <c r="AB21" s="553"/>
      <c r="AC21" s="553"/>
    </row>
    <row r="22" spans="1:30" s="88" customFormat="1">
      <c r="C22" s="111" t="s">
        <v>213</v>
      </c>
    </row>
    <row r="23" spans="1:30" s="88" customFormat="1" ht="17.25">
      <c r="A23" s="105"/>
      <c r="C23" s="572" t="s">
        <v>212</v>
      </c>
      <c r="D23" s="572"/>
      <c r="E23" s="92"/>
      <c r="F23" s="538"/>
      <c r="G23" s="538"/>
      <c r="H23" s="538"/>
      <c r="I23" s="538"/>
      <c r="J23" s="538"/>
      <c r="K23" s="538"/>
      <c r="L23" s="538"/>
      <c r="M23" s="538"/>
      <c r="N23" s="538"/>
      <c r="O23" s="538"/>
      <c r="P23" s="538"/>
      <c r="Q23" s="538"/>
      <c r="R23" s="538"/>
      <c r="S23" s="538"/>
      <c r="T23" s="538"/>
      <c r="U23" s="538"/>
      <c r="V23" s="538"/>
      <c r="W23" s="538"/>
      <c r="X23" s="538"/>
      <c r="Y23" s="538"/>
      <c r="Z23" s="538"/>
      <c r="AA23" s="567"/>
      <c r="AB23" s="567"/>
      <c r="AC23" s="567"/>
    </row>
    <row r="24" spans="1:30" s="88" customFormat="1">
      <c r="D24" s="570" t="s">
        <v>211</v>
      </c>
      <c r="E24" s="571"/>
      <c r="F24" s="571"/>
      <c r="G24" s="571"/>
      <c r="H24" s="571"/>
      <c r="I24" s="571"/>
      <c r="J24" s="571"/>
      <c r="K24" s="571"/>
      <c r="L24" s="571"/>
      <c r="M24" s="571"/>
      <c r="N24" s="571"/>
      <c r="O24" s="571"/>
      <c r="P24" s="571"/>
      <c r="Q24" s="571"/>
      <c r="R24" s="571"/>
      <c r="S24" s="571"/>
      <c r="T24" s="571"/>
      <c r="U24" s="571"/>
      <c r="V24" s="571"/>
      <c r="W24" s="571"/>
      <c r="X24" s="571"/>
      <c r="Y24" s="571"/>
      <c r="Z24" s="571"/>
    </row>
    <row r="25" spans="1:30" s="88" customFormat="1" ht="7.5" customHeight="1">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row>
    <row r="26" spans="1:30" s="88" customFormat="1">
      <c r="C26" s="111" t="s">
        <v>210</v>
      </c>
      <c r="AA26" s="108"/>
      <c r="AB26" s="108"/>
      <c r="AC26" s="108"/>
    </row>
    <row r="27" spans="1:30" s="88" customFormat="1" ht="17.25" customHeight="1">
      <c r="A27" s="105"/>
      <c r="B27" s="105"/>
      <c r="C27" s="110" t="s">
        <v>209</v>
      </c>
      <c r="D27" s="109"/>
      <c r="E27" s="109"/>
      <c r="F27" s="109"/>
      <c r="G27" s="92"/>
      <c r="H27" s="588"/>
      <c r="I27" s="589"/>
      <c r="J27" s="589"/>
      <c r="K27" s="589"/>
      <c r="L27" s="589"/>
      <c r="M27" s="589"/>
      <c r="N27" s="589"/>
      <c r="O27" s="589"/>
      <c r="P27" s="589"/>
      <c r="Q27" s="589"/>
      <c r="R27" s="589"/>
      <c r="S27" s="589"/>
      <c r="T27" s="589"/>
      <c r="U27" s="589"/>
      <c r="V27" s="589"/>
      <c r="W27" s="589"/>
      <c r="X27" s="589"/>
      <c r="Y27" s="589"/>
      <c r="Z27" s="589"/>
      <c r="AA27" s="108"/>
      <c r="AB27" s="108"/>
      <c r="AC27" s="108"/>
    </row>
    <row r="28" spans="1:30" s="88" customFormat="1">
      <c r="C28" s="108"/>
      <c r="D28" s="575" t="s">
        <v>208</v>
      </c>
      <c r="E28" s="575"/>
      <c r="F28" s="575"/>
      <c r="G28" s="575"/>
      <c r="H28" s="575"/>
      <c r="I28" s="575"/>
      <c r="J28" s="575"/>
      <c r="K28" s="575"/>
      <c r="L28" s="575"/>
      <c r="M28" s="575"/>
      <c r="N28" s="575"/>
      <c r="O28" s="575"/>
      <c r="P28" s="575"/>
      <c r="Q28" s="575"/>
      <c r="R28" s="575"/>
      <c r="S28" s="575"/>
      <c r="T28" s="575"/>
      <c r="U28" s="575"/>
      <c r="V28" s="575"/>
      <c r="W28" s="575"/>
      <c r="X28" s="575"/>
      <c r="Y28" s="575"/>
      <c r="Z28" s="575"/>
      <c r="AA28" s="575"/>
      <c r="AB28" s="575"/>
      <c r="AC28" s="575"/>
      <c r="AD28" s="575"/>
    </row>
    <row r="29" spans="1:30" s="88" customFormat="1" ht="7.5" customHeight="1">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row>
    <row r="30" spans="1:30" s="88" customFormat="1" ht="12.75" customHeight="1">
      <c r="C30" s="108" t="s">
        <v>207</v>
      </c>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row>
    <row r="31" spans="1:30" s="88" customFormat="1">
      <c r="C31" s="567" t="s">
        <v>206</v>
      </c>
      <c r="D31" s="567"/>
      <c r="E31" s="567"/>
      <c r="F31" s="567"/>
      <c r="G31" s="567"/>
      <c r="H31" s="567"/>
      <c r="I31" s="567"/>
      <c r="J31" s="567"/>
      <c r="K31" s="567"/>
      <c r="L31" s="567"/>
      <c r="M31" s="567"/>
      <c r="N31" s="567"/>
      <c r="O31" s="567"/>
      <c r="P31" s="567"/>
      <c r="Q31" s="567"/>
      <c r="R31" s="567"/>
      <c r="S31" s="567"/>
      <c r="T31" s="567"/>
      <c r="U31" s="567"/>
      <c r="V31" s="567"/>
      <c r="W31" s="567"/>
      <c r="X31" s="567"/>
      <c r="Y31" s="567"/>
      <c r="Z31" s="567"/>
      <c r="AA31" s="567"/>
      <c r="AB31" s="567"/>
      <c r="AC31" s="567"/>
    </row>
    <row r="32" spans="1:30" s="88" customFormat="1">
      <c r="C32" s="567"/>
      <c r="D32" s="567"/>
      <c r="E32" s="567"/>
      <c r="F32" s="567"/>
      <c r="G32" s="567"/>
      <c r="H32" s="567"/>
      <c r="I32" s="567"/>
      <c r="J32" s="567"/>
      <c r="K32" s="567"/>
      <c r="L32" s="567"/>
      <c r="M32" s="567"/>
      <c r="N32" s="567"/>
      <c r="O32" s="567"/>
      <c r="P32" s="567"/>
      <c r="Q32" s="567"/>
      <c r="R32" s="567"/>
      <c r="S32" s="567"/>
      <c r="T32" s="567"/>
      <c r="U32" s="567"/>
      <c r="V32" s="567"/>
      <c r="W32" s="567"/>
      <c r="X32" s="567"/>
      <c r="Y32" s="567"/>
      <c r="Z32" s="567"/>
      <c r="AA32" s="567"/>
      <c r="AB32" s="567"/>
      <c r="AC32" s="567"/>
    </row>
    <row r="33" spans="1:29" s="88" customFormat="1">
      <c r="A33" s="554" t="s">
        <v>205</v>
      </c>
      <c r="B33" s="567"/>
      <c r="C33" s="567"/>
      <c r="D33" s="567"/>
      <c r="E33" s="567"/>
      <c r="F33" s="567"/>
      <c r="G33" s="567"/>
      <c r="H33" s="567"/>
      <c r="I33" s="567"/>
      <c r="J33" s="567"/>
      <c r="K33" s="567"/>
      <c r="L33" s="567"/>
      <c r="M33" s="567"/>
      <c r="N33" s="567"/>
      <c r="O33" s="567"/>
      <c r="P33" s="567"/>
      <c r="Q33" s="567"/>
      <c r="R33" s="567"/>
      <c r="S33" s="567"/>
      <c r="T33" s="567"/>
      <c r="U33" s="567"/>
      <c r="V33" s="567"/>
      <c r="W33" s="567"/>
      <c r="X33" s="567"/>
      <c r="Y33" s="567"/>
      <c r="Z33" s="567"/>
      <c r="AA33" s="567"/>
      <c r="AB33" s="567"/>
      <c r="AC33" s="567"/>
    </row>
    <row r="34" spans="1:29" s="88" customFormat="1">
      <c r="A34" s="576" t="s">
        <v>204</v>
      </c>
      <c r="B34" s="576"/>
      <c r="C34" s="576"/>
      <c r="D34" s="576"/>
      <c r="E34" s="576"/>
      <c r="F34" s="576"/>
      <c r="G34" s="576"/>
      <c r="H34" s="576"/>
      <c r="I34" s="576"/>
      <c r="J34" s="576"/>
      <c r="K34" s="576"/>
      <c r="L34" s="576"/>
      <c r="M34" s="576"/>
      <c r="O34" s="576" t="s">
        <v>203</v>
      </c>
      <c r="P34" s="576"/>
      <c r="Q34" s="576"/>
      <c r="R34" s="576"/>
      <c r="S34" s="576"/>
      <c r="T34" s="576"/>
      <c r="U34" s="576"/>
      <c r="V34" s="576"/>
      <c r="W34" s="576"/>
      <c r="X34" s="576"/>
      <c r="Y34" s="576"/>
      <c r="Z34" s="576"/>
    </row>
    <row r="35" spans="1:29" s="88" customFormat="1">
      <c r="C35" s="554"/>
      <c r="D35" s="554"/>
      <c r="E35" s="554"/>
      <c r="F35" s="554"/>
      <c r="G35" s="554"/>
      <c r="H35" s="554"/>
      <c r="I35" s="554"/>
      <c r="J35" s="554"/>
      <c r="K35" s="554"/>
      <c r="L35" s="554"/>
      <c r="M35" s="567" t="s">
        <v>202</v>
      </c>
      <c r="N35" s="567"/>
      <c r="O35" s="554"/>
      <c r="P35" s="554"/>
      <c r="Q35" s="554"/>
      <c r="R35" s="554"/>
      <c r="S35" s="554"/>
      <c r="T35" s="554"/>
      <c r="U35" s="554"/>
      <c r="V35" s="554"/>
      <c r="W35" s="554"/>
      <c r="X35" s="554"/>
      <c r="Y35" s="567" t="s">
        <v>201</v>
      </c>
      <c r="Z35" s="567"/>
      <c r="AA35" s="567"/>
      <c r="AB35" s="567"/>
      <c r="AC35" s="567"/>
    </row>
    <row r="36" spans="1:29" s="88" customFormat="1" ht="17.25">
      <c r="A36" s="105"/>
      <c r="C36" s="577"/>
      <c r="D36" s="577"/>
      <c r="E36" s="577"/>
      <c r="F36" s="577"/>
      <c r="G36" s="577"/>
      <c r="H36" s="577"/>
      <c r="I36" s="577"/>
      <c r="J36" s="577"/>
      <c r="K36" s="577"/>
      <c r="L36" s="577"/>
      <c r="M36" s="567" t="s">
        <v>200</v>
      </c>
      <c r="N36" s="567"/>
      <c r="O36" s="577"/>
      <c r="P36" s="577"/>
      <c r="Q36" s="577"/>
      <c r="R36" s="577"/>
      <c r="S36" s="577"/>
      <c r="T36" s="577"/>
      <c r="U36" s="577"/>
      <c r="V36" s="577"/>
      <c r="W36" s="577"/>
      <c r="X36" s="577"/>
      <c r="Y36" s="567" t="s">
        <v>199</v>
      </c>
      <c r="Z36" s="567"/>
      <c r="AA36" s="567"/>
      <c r="AB36" s="567"/>
      <c r="AC36" s="567"/>
    </row>
    <row r="37" spans="1:29" s="88" customFormat="1">
      <c r="C37" s="580" t="s">
        <v>198</v>
      </c>
      <c r="D37" s="581"/>
      <c r="E37" s="581"/>
      <c r="F37" s="581"/>
      <c r="G37" s="581"/>
      <c r="H37" s="581"/>
      <c r="I37" s="581"/>
      <c r="J37" s="581"/>
      <c r="K37" s="581"/>
      <c r="L37" s="581"/>
      <c r="M37" s="581"/>
      <c r="N37" s="581"/>
      <c r="O37" s="581"/>
      <c r="P37" s="581"/>
      <c r="Q37" s="581"/>
      <c r="R37" s="581"/>
      <c r="S37" s="581"/>
      <c r="T37" s="581"/>
      <c r="U37" s="581"/>
      <c r="V37" s="581"/>
      <c r="W37" s="581"/>
      <c r="X37" s="581"/>
      <c r="Y37" s="581"/>
      <c r="Z37" s="581"/>
      <c r="AA37" s="581"/>
      <c r="AB37" s="581"/>
      <c r="AC37" s="581"/>
    </row>
    <row r="38" spans="1:29" s="88" customFormat="1" ht="18.75">
      <c r="C38" s="582" t="s">
        <v>197</v>
      </c>
      <c r="D38" s="567"/>
      <c r="E38" s="567"/>
      <c r="F38" s="567"/>
      <c r="G38" s="567"/>
      <c r="H38" s="567"/>
      <c r="I38" s="567"/>
      <c r="J38" s="567"/>
      <c r="P38" s="582" t="s">
        <v>196</v>
      </c>
      <c r="Q38" s="582"/>
      <c r="R38" s="582"/>
      <c r="S38" s="582"/>
      <c r="T38" s="582"/>
      <c r="U38" s="582"/>
      <c r="V38" s="582"/>
      <c r="W38" s="582"/>
      <c r="X38" s="582"/>
    </row>
    <row r="39" spans="1:29" s="88" customFormat="1">
      <c r="C39" s="583" t="s">
        <v>195</v>
      </c>
      <c r="D39" s="584"/>
      <c r="E39" s="584"/>
      <c r="F39" s="584"/>
      <c r="G39" s="584"/>
      <c r="H39" s="565" t="s">
        <v>194</v>
      </c>
      <c r="I39" s="563"/>
      <c r="J39" s="563"/>
      <c r="K39" s="583" t="s">
        <v>193</v>
      </c>
      <c r="L39" s="584"/>
      <c r="M39" s="584"/>
      <c r="N39" s="584"/>
      <c r="O39" s="585"/>
      <c r="P39" s="547"/>
      <c r="Q39" s="547"/>
      <c r="R39" s="547"/>
      <c r="S39" s="547"/>
      <c r="T39" s="547"/>
      <c r="U39" s="547"/>
      <c r="V39" s="547"/>
    </row>
    <row r="40" spans="1:29" s="88" customFormat="1">
      <c r="C40" s="538" t="s">
        <v>192</v>
      </c>
      <c r="D40" s="538"/>
      <c r="E40" s="538"/>
      <c r="F40" s="538"/>
      <c r="G40" s="538"/>
      <c r="H40" s="538" t="s">
        <v>191</v>
      </c>
      <c r="I40" s="538"/>
      <c r="J40" s="538"/>
      <c r="K40" s="538" t="s">
        <v>190</v>
      </c>
      <c r="L40" s="538"/>
      <c r="M40" s="538"/>
      <c r="N40" s="538"/>
      <c r="O40" s="586"/>
      <c r="P40" s="548"/>
      <c r="Q40" s="548"/>
      <c r="R40" s="548"/>
      <c r="S40" s="548"/>
      <c r="T40" s="548"/>
      <c r="U40" s="548"/>
      <c r="V40" s="548"/>
    </row>
    <row r="41" spans="1:29" s="107" customFormat="1">
      <c r="C41" s="580" t="s">
        <v>189</v>
      </c>
      <c r="D41" s="580"/>
      <c r="E41" s="580"/>
      <c r="F41" s="580"/>
      <c r="G41" s="580"/>
      <c r="H41" s="580"/>
      <c r="I41" s="580"/>
      <c r="J41" s="580"/>
      <c r="K41" s="580"/>
      <c r="L41" s="580"/>
      <c r="M41" s="580"/>
      <c r="N41" s="580"/>
      <c r="O41" s="580"/>
      <c r="P41" s="580"/>
      <c r="Q41" s="580"/>
      <c r="R41" s="580"/>
      <c r="S41" s="580"/>
      <c r="T41" s="580"/>
      <c r="U41" s="580"/>
      <c r="V41" s="580"/>
      <c r="W41" s="580"/>
      <c r="X41" s="580"/>
      <c r="Y41" s="580"/>
      <c r="Z41" s="580"/>
      <c r="AA41" s="580"/>
      <c r="AB41" s="580"/>
      <c r="AC41" s="580"/>
    </row>
    <row r="42" spans="1:29" s="88" customFormat="1">
      <c r="C42" s="580"/>
      <c r="D42" s="580"/>
      <c r="E42" s="580"/>
      <c r="F42" s="580"/>
      <c r="G42" s="580"/>
      <c r="H42" s="580"/>
      <c r="I42" s="580"/>
      <c r="J42" s="580"/>
      <c r="K42" s="580"/>
      <c r="L42" s="580"/>
      <c r="M42" s="580"/>
      <c r="N42" s="580"/>
      <c r="O42" s="580"/>
      <c r="P42" s="580"/>
      <c r="Q42" s="580"/>
      <c r="R42" s="580"/>
      <c r="S42" s="580"/>
      <c r="T42" s="580"/>
      <c r="U42" s="580"/>
      <c r="V42" s="580"/>
      <c r="W42" s="580"/>
      <c r="X42" s="580"/>
      <c r="Y42" s="580"/>
      <c r="Z42" s="580"/>
      <c r="AA42" s="580"/>
      <c r="AB42" s="580"/>
      <c r="AC42" s="580"/>
    </row>
    <row r="43" spans="1:29" s="88" customFormat="1">
      <c r="C43" s="565" t="s">
        <v>188</v>
      </c>
      <c r="D43" s="563"/>
      <c r="E43" s="563"/>
      <c r="F43" s="563"/>
      <c r="G43" s="563"/>
      <c r="H43" s="563"/>
      <c r="I43" s="563"/>
      <c r="J43" s="563"/>
      <c r="K43" s="563"/>
      <c r="L43" s="563"/>
      <c r="M43" s="563"/>
      <c r="N43" s="563"/>
      <c r="O43" s="563"/>
      <c r="P43" s="563"/>
      <c r="Q43" s="563"/>
      <c r="R43" s="563"/>
      <c r="S43" s="563"/>
      <c r="T43" s="563"/>
      <c r="U43" s="563"/>
      <c r="V43" s="563"/>
      <c r="W43" s="563"/>
      <c r="X43" s="563"/>
      <c r="Y43" s="563"/>
      <c r="Z43" s="563"/>
      <c r="AA43" s="563"/>
      <c r="AB43" s="563"/>
      <c r="AC43" s="563"/>
    </row>
    <row r="44" spans="1:29" s="88" customFormat="1" ht="20.25" customHeight="1">
      <c r="C44" s="578" t="s">
        <v>187</v>
      </c>
      <c r="D44" s="578"/>
      <c r="E44" s="578"/>
      <c r="F44" s="578"/>
      <c r="G44" s="579" t="str">
        <f>IF(ISBLANK(E12),"",E12)</f>
        <v/>
      </c>
      <c r="H44" s="579"/>
      <c r="I44" s="579"/>
      <c r="J44" s="579"/>
      <c r="K44" s="579"/>
      <c r="L44" s="579"/>
      <c r="M44" s="579"/>
      <c r="N44" s="579"/>
      <c r="O44" s="579"/>
      <c r="P44" s="579"/>
      <c r="Q44" s="579"/>
      <c r="R44" s="579"/>
      <c r="S44" s="579"/>
      <c r="T44" s="567"/>
      <c r="U44" s="106" t="s">
        <v>186</v>
      </c>
      <c r="V44" s="590" t="s">
        <v>185</v>
      </c>
      <c r="W44" s="590"/>
      <c r="X44" s="590"/>
      <c r="Y44" s="590"/>
      <c r="Z44" s="590"/>
      <c r="AA44" s="590"/>
      <c r="AB44" s="590"/>
      <c r="AC44" s="590"/>
    </row>
    <row r="45" spans="1:29" s="88" customFormat="1">
      <c r="C45" s="591" t="s">
        <v>184</v>
      </c>
      <c r="D45" s="592"/>
      <c r="E45" s="592"/>
      <c r="F45" s="592"/>
      <c r="G45" s="592"/>
      <c r="H45" s="592"/>
      <c r="I45" s="592"/>
      <c r="J45" s="592"/>
      <c r="K45" s="592"/>
      <c r="L45" s="592"/>
      <c r="M45" s="592"/>
      <c r="N45" s="592"/>
      <c r="O45" s="592"/>
      <c r="P45" s="592"/>
      <c r="Q45" s="592"/>
      <c r="R45" s="592"/>
      <c r="S45" s="592"/>
      <c r="T45" s="567"/>
      <c r="U45" s="567"/>
      <c r="V45" s="590"/>
      <c r="W45" s="590"/>
      <c r="X45" s="590"/>
      <c r="Y45" s="590"/>
      <c r="Z45" s="590"/>
      <c r="AA45" s="590"/>
      <c r="AB45" s="590"/>
      <c r="AC45" s="590"/>
    </row>
    <row r="46" spans="1:29" s="88" customFormat="1" ht="17.25">
      <c r="A46" s="105"/>
      <c r="C46" s="572" t="s">
        <v>183</v>
      </c>
      <c r="D46" s="572"/>
      <c r="E46" s="572"/>
      <c r="F46" s="572"/>
      <c r="G46" s="577" t="str">
        <f>IF(ISBLANK(E14),"",E14)</f>
        <v/>
      </c>
      <c r="H46" s="577"/>
      <c r="I46" s="577"/>
      <c r="J46" s="577"/>
      <c r="K46" s="577"/>
      <c r="L46" s="577"/>
      <c r="M46" s="577"/>
      <c r="N46" s="577"/>
      <c r="O46" s="577"/>
      <c r="P46" s="577"/>
      <c r="Q46" s="577"/>
      <c r="R46" s="577"/>
      <c r="S46" s="577"/>
      <c r="T46" s="567"/>
      <c r="U46" s="567"/>
      <c r="V46" s="590"/>
      <c r="W46" s="590"/>
      <c r="X46" s="590"/>
      <c r="Y46" s="590"/>
      <c r="Z46" s="590"/>
      <c r="AA46" s="590"/>
      <c r="AB46" s="590"/>
      <c r="AC46" s="590"/>
    </row>
    <row r="47" spans="1:29" s="88" customFormat="1">
      <c r="C47" s="104"/>
      <c r="D47" s="597" t="s">
        <v>182</v>
      </c>
      <c r="E47" s="598"/>
      <c r="F47" s="598"/>
      <c r="G47" s="598"/>
      <c r="H47" s="598"/>
      <c r="I47" s="598"/>
      <c r="J47" s="598"/>
      <c r="K47" s="598"/>
      <c r="L47" s="598"/>
      <c r="M47" s="598"/>
      <c r="N47" s="598"/>
      <c r="O47" s="598"/>
      <c r="P47" s="598"/>
      <c r="Q47" s="598"/>
      <c r="R47" s="598"/>
      <c r="S47" s="598"/>
      <c r="T47" s="598"/>
      <c r="U47" s="598"/>
      <c r="V47" s="598"/>
      <c r="W47" s="598"/>
      <c r="X47" s="598"/>
      <c r="Y47" s="598"/>
      <c r="Z47" s="598"/>
      <c r="AA47" s="598"/>
      <c r="AB47" s="598"/>
      <c r="AC47" s="598"/>
    </row>
    <row r="48" spans="1:29" s="88" customFormat="1" ht="9.75" customHeight="1">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row>
    <row r="49" spans="1:30" s="88" customFormat="1">
      <c r="C49" s="567" t="s">
        <v>181</v>
      </c>
      <c r="D49" s="567"/>
      <c r="E49" s="567"/>
      <c r="F49" s="567"/>
      <c r="G49" s="567"/>
      <c r="H49" s="567"/>
      <c r="I49" s="567"/>
      <c r="J49" s="567"/>
      <c r="K49" s="567"/>
      <c r="L49" s="567"/>
      <c r="M49" s="567"/>
      <c r="N49" s="567"/>
      <c r="O49" s="567"/>
      <c r="P49" s="567"/>
      <c r="Q49" s="567"/>
      <c r="R49" s="567"/>
      <c r="S49" s="567"/>
      <c r="T49" s="567"/>
      <c r="U49" s="567"/>
      <c r="V49" s="567"/>
      <c r="W49" s="567"/>
      <c r="X49" s="567"/>
      <c r="Y49" s="567"/>
      <c r="Z49" s="567"/>
      <c r="AA49" s="567"/>
      <c r="AB49" s="567"/>
      <c r="AC49" s="567"/>
    </row>
    <row r="50" spans="1:30" s="88" customFormat="1" ht="9" customHeight="1">
      <c r="C50" s="567"/>
      <c r="D50" s="567"/>
      <c r="E50" s="567"/>
      <c r="F50" s="567"/>
      <c r="G50" s="567"/>
      <c r="H50" s="567"/>
      <c r="I50" s="567"/>
      <c r="J50" s="567"/>
      <c r="K50" s="567"/>
      <c r="L50" s="567"/>
      <c r="M50" s="567"/>
      <c r="N50" s="567"/>
      <c r="O50" s="567"/>
      <c r="P50" s="567"/>
      <c r="Q50" s="567"/>
      <c r="R50" s="567"/>
      <c r="S50" s="567"/>
      <c r="T50" s="567"/>
      <c r="U50" s="567"/>
      <c r="V50" s="567"/>
      <c r="W50" s="567"/>
      <c r="X50" s="567"/>
      <c r="Y50" s="567"/>
      <c r="Z50" s="567"/>
      <c r="AA50" s="567"/>
      <c r="AB50" s="567"/>
      <c r="AC50" s="567"/>
    </row>
    <row r="51" spans="1:30" s="88" customFormat="1" ht="18.75">
      <c r="C51" s="554" t="s">
        <v>180</v>
      </c>
      <c r="D51" s="554"/>
      <c r="E51" s="554"/>
      <c r="F51" s="554"/>
      <c r="G51" s="554"/>
      <c r="H51" s="554"/>
      <c r="I51" s="554"/>
      <c r="J51" s="554"/>
      <c r="K51" s="554"/>
      <c r="L51" s="554"/>
      <c r="M51" s="554"/>
      <c r="N51" s="554"/>
      <c r="O51" s="554"/>
      <c r="P51" s="554"/>
      <c r="Q51" s="554"/>
      <c r="R51" s="554"/>
      <c r="S51" s="554"/>
      <c r="T51" s="554"/>
      <c r="U51" s="554"/>
      <c r="V51" s="554"/>
      <c r="W51" s="554"/>
      <c r="X51" s="554"/>
      <c r="Y51" s="554"/>
      <c r="Z51" s="554"/>
      <c r="AA51" s="554"/>
      <c r="AB51" s="554"/>
      <c r="AC51" s="554"/>
    </row>
    <row r="52" spans="1:30" s="88" customFormat="1">
      <c r="C52" s="567"/>
      <c r="D52" s="567"/>
      <c r="E52" s="567"/>
      <c r="F52" s="567"/>
      <c r="G52" s="567"/>
      <c r="H52" s="567"/>
      <c r="I52" s="567"/>
      <c r="J52" s="567"/>
      <c r="K52" s="567"/>
      <c r="L52" s="567"/>
      <c r="M52" s="567"/>
      <c r="N52" s="567"/>
      <c r="O52" s="567"/>
      <c r="P52" s="567"/>
      <c r="Q52" s="567"/>
      <c r="R52" s="567"/>
      <c r="S52" s="567"/>
      <c r="T52" s="567"/>
      <c r="U52" s="567"/>
      <c r="V52" s="567"/>
      <c r="W52" s="567"/>
      <c r="X52" s="567"/>
      <c r="Y52" s="567"/>
      <c r="Z52" s="567"/>
      <c r="AA52" s="567"/>
      <c r="AB52" s="567"/>
      <c r="AC52" s="567"/>
    </row>
    <row r="53" spans="1:30" s="88" customFormat="1" ht="18.75">
      <c r="A53" s="87" t="s">
        <v>179</v>
      </c>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row>
    <row r="54" spans="1:30" s="88" customFormat="1">
      <c r="A54" s="102" t="s">
        <v>178</v>
      </c>
      <c r="D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row>
    <row r="55" spans="1:30" s="88" customFormat="1">
      <c r="C55" s="100"/>
      <c r="D55" s="99"/>
      <c r="E55" s="99"/>
      <c r="F55" s="99"/>
      <c r="G55" s="99"/>
      <c r="H55" s="99"/>
      <c r="I55" s="99"/>
      <c r="J55" s="99"/>
      <c r="K55" s="99"/>
      <c r="L55" s="99"/>
      <c r="M55" s="99"/>
      <c r="N55" s="99"/>
      <c r="O55" s="99"/>
      <c r="P55" s="99"/>
      <c r="Q55" s="99"/>
      <c r="R55" s="99"/>
      <c r="S55" s="99"/>
      <c r="T55" s="99"/>
      <c r="U55" s="99"/>
      <c r="V55" s="99"/>
      <c r="W55" s="99"/>
      <c r="X55" s="99"/>
      <c r="Y55" s="98"/>
      <c r="Z55" s="98"/>
      <c r="AA55" s="98"/>
      <c r="AB55" s="98"/>
      <c r="AC55" s="97"/>
    </row>
    <row r="56" spans="1:30" s="88" customFormat="1" ht="18.75">
      <c r="C56" s="593" t="s">
        <v>177</v>
      </c>
      <c r="D56" s="554"/>
      <c r="E56" s="554"/>
      <c r="F56" s="554"/>
      <c r="G56" s="554"/>
      <c r="H56" s="554"/>
      <c r="I56" s="554"/>
      <c r="J56" s="554"/>
      <c r="K56" s="554"/>
      <c r="L56" s="554"/>
      <c r="M56" s="554"/>
      <c r="N56" s="554"/>
      <c r="O56" s="554"/>
      <c r="P56" s="554"/>
      <c r="Q56" s="554"/>
      <c r="R56" s="554"/>
      <c r="S56" s="554"/>
      <c r="T56" s="554"/>
      <c r="U56" s="554"/>
      <c r="V56" s="554"/>
      <c r="W56" s="554"/>
      <c r="X56" s="554"/>
      <c r="Y56" s="554"/>
      <c r="Z56" s="554"/>
      <c r="AA56" s="554"/>
      <c r="AB56" s="554"/>
      <c r="AC56" s="594"/>
    </row>
    <row r="57" spans="1:30" s="88" customFormat="1">
      <c r="C57" s="595"/>
      <c r="D57" s="538"/>
      <c r="E57" s="538"/>
      <c r="F57" s="538"/>
      <c r="G57" s="538"/>
      <c r="H57" s="538"/>
      <c r="I57" s="538"/>
      <c r="J57" s="538"/>
      <c r="K57" s="538"/>
      <c r="L57" s="538"/>
      <c r="M57" s="538"/>
      <c r="N57" s="538"/>
      <c r="O57" s="538"/>
      <c r="P57" s="538"/>
      <c r="Q57" s="538"/>
      <c r="R57" s="538"/>
      <c r="S57" s="538"/>
      <c r="T57" s="538"/>
      <c r="U57" s="538"/>
      <c r="V57" s="538"/>
      <c r="W57" s="538"/>
      <c r="X57" s="538"/>
      <c r="Y57" s="538"/>
      <c r="Z57" s="538"/>
      <c r="AA57" s="538"/>
      <c r="AB57" s="538"/>
      <c r="AC57" s="586"/>
    </row>
    <row r="58" spans="1:30" s="88" customFormat="1">
      <c r="C58" s="596" t="s">
        <v>176</v>
      </c>
      <c r="D58" s="596"/>
      <c r="E58" s="596"/>
      <c r="F58" s="596"/>
      <c r="G58" s="596"/>
      <c r="H58" s="596"/>
      <c r="I58" s="596"/>
      <c r="J58" s="596"/>
      <c r="K58" s="596"/>
      <c r="L58" s="596"/>
      <c r="M58" s="596"/>
      <c r="N58" s="596"/>
      <c r="O58" s="596"/>
      <c r="P58" s="596"/>
      <c r="Q58" s="596"/>
      <c r="R58" s="596"/>
      <c r="S58" s="596"/>
      <c r="T58" s="596"/>
      <c r="U58" s="596"/>
      <c r="V58" s="596"/>
      <c r="W58" s="596"/>
      <c r="X58" s="596"/>
      <c r="Y58" s="596"/>
      <c r="Z58" s="596"/>
      <c r="AA58" s="596"/>
      <c r="AB58" s="596"/>
      <c r="AC58" s="596"/>
    </row>
    <row r="59" spans="1:30" s="88" customFormat="1">
      <c r="C59" s="567"/>
      <c r="D59" s="567"/>
      <c r="E59" s="567"/>
      <c r="F59" s="567"/>
      <c r="G59" s="567"/>
      <c r="H59" s="567"/>
      <c r="I59" s="567"/>
      <c r="J59" s="567"/>
      <c r="K59" s="567"/>
      <c r="L59" s="567"/>
      <c r="M59" s="567"/>
      <c r="N59" s="567"/>
      <c r="O59" s="567"/>
      <c r="P59" s="567"/>
      <c r="Q59" s="567"/>
      <c r="R59" s="567"/>
      <c r="S59" s="567"/>
      <c r="T59" s="567"/>
      <c r="U59" s="567"/>
      <c r="V59" s="567"/>
      <c r="W59" s="567"/>
      <c r="X59" s="567"/>
      <c r="Y59" s="567"/>
      <c r="Z59" s="567"/>
      <c r="AA59" s="567"/>
      <c r="AB59" s="567"/>
      <c r="AC59" s="567"/>
    </row>
    <row r="60" spans="1:30" s="88" customFormat="1">
      <c r="A60" s="92" t="s">
        <v>175</v>
      </c>
      <c r="B60" s="92"/>
      <c r="C60" s="92"/>
      <c r="D60" s="538"/>
      <c r="E60" s="538"/>
      <c r="F60" s="538"/>
      <c r="G60" s="538"/>
      <c r="I60" s="92" t="s">
        <v>174</v>
      </c>
      <c r="J60" s="92"/>
      <c r="K60" s="92"/>
      <c r="L60" s="92"/>
      <c r="M60" s="538"/>
      <c r="N60" s="538"/>
      <c r="O60" s="538"/>
      <c r="Q60" s="92" t="s">
        <v>173</v>
      </c>
      <c r="R60" s="92"/>
      <c r="S60" s="92"/>
      <c r="T60" s="538"/>
      <c r="U60" s="538"/>
      <c r="W60" s="96" t="s">
        <v>172</v>
      </c>
      <c r="X60" s="92"/>
      <c r="Y60" s="96"/>
      <c r="Z60" s="95"/>
      <c r="AA60" s="599"/>
      <c r="AB60" s="599"/>
      <c r="AC60" s="599"/>
      <c r="AD60" s="538"/>
    </row>
    <row r="61" spans="1:30" s="88" customFormat="1">
      <c r="G61" s="94"/>
      <c r="J61" s="87"/>
      <c r="K61" s="87"/>
      <c r="L61" s="87"/>
      <c r="M61" s="87"/>
      <c r="N61" s="87"/>
      <c r="O61" s="87"/>
      <c r="P61" s="87"/>
      <c r="Q61" s="87"/>
      <c r="R61" s="87"/>
      <c r="S61" s="87"/>
      <c r="T61" s="87"/>
      <c r="U61" s="87"/>
      <c r="V61" s="87"/>
      <c r="W61" s="87"/>
      <c r="X61" s="87"/>
      <c r="Y61" s="87"/>
      <c r="Z61" s="87"/>
      <c r="AA61" s="87"/>
      <c r="AB61" s="87"/>
      <c r="AC61" s="87"/>
    </row>
    <row r="62" spans="1:30" s="88" customFormat="1">
      <c r="A62" s="92" t="s">
        <v>171</v>
      </c>
      <c r="B62" s="93"/>
      <c r="C62" s="92"/>
      <c r="D62" s="92"/>
      <c r="E62" s="92"/>
      <c r="F62" s="92"/>
      <c r="G62" s="92"/>
      <c r="H62" s="92"/>
      <c r="I62" s="92"/>
      <c r="J62" s="88" t="s">
        <v>170</v>
      </c>
      <c r="T62" s="91"/>
      <c r="U62" s="87"/>
      <c r="V62" s="87"/>
      <c r="W62" s="87"/>
      <c r="X62" s="87"/>
      <c r="Y62" s="87"/>
      <c r="Z62" s="87"/>
      <c r="AA62" s="87"/>
      <c r="AB62" s="87"/>
      <c r="AC62" s="87"/>
    </row>
    <row r="63" spans="1:30" s="88" customFormat="1">
      <c r="A63" s="91"/>
      <c r="B63" s="91"/>
      <c r="C63" s="91"/>
      <c r="D63" s="91"/>
      <c r="E63" s="91"/>
      <c r="F63" s="91"/>
      <c r="G63" s="91"/>
      <c r="H63" s="91"/>
      <c r="I63" s="91"/>
      <c r="J63" s="91"/>
      <c r="K63" s="91"/>
      <c r="L63" s="91"/>
      <c r="M63" s="91"/>
      <c r="N63" s="91"/>
      <c r="O63" s="91"/>
      <c r="P63" s="91"/>
      <c r="Q63" s="91"/>
      <c r="R63" s="91"/>
      <c r="S63" s="91"/>
      <c r="T63" s="91"/>
      <c r="U63" s="87"/>
      <c r="V63" s="87"/>
      <c r="W63" s="87"/>
      <c r="X63" s="87"/>
      <c r="Y63" s="87"/>
      <c r="Z63" s="87"/>
      <c r="AA63" s="87"/>
      <c r="AB63" s="87"/>
      <c r="AC63" s="87"/>
    </row>
    <row r="64" spans="1:30" s="88" customFormat="1">
      <c r="G64" s="90" t="s">
        <v>169</v>
      </c>
      <c r="J64" s="87"/>
      <c r="K64" s="87"/>
      <c r="L64" s="87"/>
      <c r="M64" s="87"/>
      <c r="N64" s="87"/>
      <c r="O64" s="87"/>
      <c r="P64" s="87"/>
      <c r="Q64" s="87"/>
      <c r="R64" s="87"/>
      <c r="S64" s="87"/>
      <c r="T64" s="87"/>
      <c r="U64" s="87"/>
      <c r="V64" s="87"/>
      <c r="W64" s="87"/>
      <c r="X64" s="87"/>
      <c r="Y64" s="87"/>
      <c r="Z64" s="87"/>
      <c r="AA64" s="87"/>
      <c r="AB64" s="87"/>
      <c r="AC64" s="87"/>
    </row>
    <row r="65" spans="3:29" s="88" customFormat="1">
      <c r="C65" s="567"/>
      <c r="D65" s="567"/>
      <c r="E65" s="567"/>
      <c r="F65" s="567"/>
      <c r="G65" s="567"/>
      <c r="H65" s="555"/>
      <c r="I65" s="600" t="s">
        <v>168</v>
      </c>
      <c r="J65" s="601"/>
      <c r="K65" s="601"/>
      <c r="L65" s="602"/>
      <c r="M65" s="547"/>
      <c r="N65" s="547"/>
      <c r="O65" s="547"/>
      <c r="P65" s="547"/>
      <c r="Q65" s="547"/>
      <c r="R65" s="547"/>
      <c r="S65" s="547"/>
      <c r="T65" s="547"/>
      <c r="U65" s="547"/>
      <c r="V65" s="547"/>
      <c r="W65" s="547"/>
      <c r="X65" s="547"/>
      <c r="Y65" s="89"/>
    </row>
    <row r="66" spans="3:29" s="88" customFormat="1">
      <c r="C66" s="567"/>
      <c r="D66" s="567"/>
      <c r="E66" s="567"/>
      <c r="F66" s="567"/>
      <c r="G66" s="567"/>
      <c r="H66" s="555"/>
      <c r="I66" s="603"/>
      <c r="J66" s="577"/>
      <c r="K66" s="577"/>
      <c r="L66" s="604"/>
      <c r="M66" s="548"/>
      <c r="N66" s="548"/>
      <c r="O66" s="548"/>
      <c r="P66" s="548"/>
      <c r="Q66" s="548"/>
      <c r="R66" s="548"/>
      <c r="S66" s="548"/>
      <c r="T66" s="548"/>
      <c r="U66" s="548"/>
      <c r="V66" s="548"/>
      <c r="W66" s="548"/>
      <c r="X66" s="548"/>
      <c r="Y66" s="89"/>
    </row>
    <row r="67" spans="3:29">
      <c r="I67" s="587"/>
      <c r="J67" s="563"/>
      <c r="K67" s="563"/>
      <c r="L67" s="563"/>
      <c r="M67" s="563"/>
      <c r="N67" s="563"/>
      <c r="O67" s="563"/>
      <c r="P67" s="563"/>
      <c r="Q67" s="563"/>
      <c r="R67" s="563"/>
      <c r="S67" s="563"/>
      <c r="T67" s="563"/>
      <c r="U67" s="563"/>
      <c r="V67" s="563"/>
      <c r="W67" s="563"/>
      <c r="X67" s="563"/>
      <c r="Y67" s="563"/>
      <c r="Z67" s="563"/>
      <c r="AA67" s="563"/>
      <c r="AB67" s="563"/>
      <c r="AC67" s="563"/>
    </row>
  </sheetData>
  <mergeCells count="124">
    <mergeCell ref="D47:AC47"/>
    <mergeCell ref="C49:AC49"/>
    <mergeCell ref="C50:AC50"/>
    <mergeCell ref="C51:AC51"/>
    <mergeCell ref="D60:G60"/>
    <mergeCell ref="M60:O60"/>
    <mergeCell ref="T60:U60"/>
    <mergeCell ref="AA60:AD60"/>
    <mergeCell ref="C65:H66"/>
    <mergeCell ref="I65:L66"/>
    <mergeCell ref="M65:M66"/>
    <mergeCell ref="N65:N66"/>
    <mergeCell ref="O65:O66"/>
    <mergeCell ref="P65:P66"/>
    <mergeCell ref="I67:AC67"/>
    <mergeCell ref="H27:Z27"/>
    <mergeCell ref="Q65:Q66"/>
    <mergeCell ref="R65:R66"/>
    <mergeCell ref="S65:S66"/>
    <mergeCell ref="T65:T66"/>
    <mergeCell ref="U65:U66"/>
    <mergeCell ref="V65:V66"/>
    <mergeCell ref="W65:W66"/>
    <mergeCell ref="X65:X66"/>
    <mergeCell ref="T44:T46"/>
    <mergeCell ref="V44:AC46"/>
    <mergeCell ref="C45:S45"/>
    <mergeCell ref="U45:U46"/>
    <mergeCell ref="C46:F46"/>
    <mergeCell ref="G46:S46"/>
    <mergeCell ref="C52:AC52"/>
    <mergeCell ref="C56:AC56"/>
    <mergeCell ref="C57:AC57"/>
    <mergeCell ref="C58:AC58"/>
    <mergeCell ref="C59:AC59"/>
    <mergeCell ref="C41:AC41"/>
    <mergeCell ref="C42:AC42"/>
    <mergeCell ref="C43:AC43"/>
    <mergeCell ref="C44:F44"/>
    <mergeCell ref="G44:S44"/>
    <mergeCell ref="C37:AC37"/>
    <mergeCell ref="C38:J38"/>
    <mergeCell ref="P38:X38"/>
    <mergeCell ref="C39:G39"/>
    <mergeCell ref="H39:J39"/>
    <mergeCell ref="K39:O39"/>
    <mergeCell ref="P39:P40"/>
    <mergeCell ref="Q39:Q40"/>
    <mergeCell ref="R39:R40"/>
    <mergeCell ref="S39:S40"/>
    <mergeCell ref="T39:T40"/>
    <mergeCell ref="U39:U40"/>
    <mergeCell ref="V39:V40"/>
    <mergeCell ref="C40:G40"/>
    <mergeCell ref="H40:J40"/>
    <mergeCell ref="K40:O40"/>
    <mergeCell ref="V18:V19"/>
    <mergeCell ref="Y36:Z36"/>
    <mergeCell ref="M36:N36"/>
    <mergeCell ref="S21:AC21"/>
    <mergeCell ref="C23:D23"/>
    <mergeCell ref="F23:Z23"/>
    <mergeCell ref="AA23:AC23"/>
    <mergeCell ref="D24:Z24"/>
    <mergeCell ref="D28:AD28"/>
    <mergeCell ref="C31:AC31"/>
    <mergeCell ref="Z18:Z19"/>
    <mergeCell ref="AA18:AA19"/>
    <mergeCell ref="AB18:AB19"/>
    <mergeCell ref="AC18:AC19"/>
    <mergeCell ref="C32:AC32"/>
    <mergeCell ref="A33:AC33"/>
    <mergeCell ref="A34:M34"/>
    <mergeCell ref="O34:Z34"/>
    <mergeCell ref="C35:L36"/>
    <mergeCell ref="M35:N35"/>
    <mergeCell ref="O35:X36"/>
    <mergeCell ref="Y35:Z35"/>
    <mergeCell ref="AA35:AC36"/>
    <mergeCell ref="H2:X2"/>
    <mergeCell ref="C3:AC3"/>
    <mergeCell ref="C6:K6"/>
    <mergeCell ref="S6:AC6"/>
    <mergeCell ref="C7:H7"/>
    <mergeCell ref="S7:AC7"/>
    <mergeCell ref="S16:AC16"/>
    <mergeCell ref="D20:F20"/>
    <mergeCell ref="H20:J20"/>
    <mergeCell ref="S20:AC20"/>
    <mergeCell ref="D18:Q18"/>
    <mergeCell ref="S18:U19"/>
    <mergeCell ref="C15:D15"/>
    <mergeCell ref="X9:AC10"/>
    <mergeCell ref="W18:W19"/>
    <mergeCell ref="X18:X19"/>
    <mergeCell ref="Y18:Y19"/>
    <mergeCell ref="M17:N17"/>
    <mergeCell ref="S17:AC17"/>
    <mergeCell ref="X14:X15"/>
    <mergeCell ref="Y14:Y15"/>
    <mergeCell ref="Z14:Z15"/>
    <mergeCell ref="AC14:AC15"/>
    <mergeCell ref="E14:L15"/>
    <mergeCell ref="C17:E17"/>
    <mergeCell ref="F17:H17"/>
    <mergeCell ref="J17:K17"/>
    <mergeCell ref="C8:K8"/>
    <mergeCell ref="L8:R8"/>
    <mergeCell ref="C9:E10"/>
    <mergeCell ref="F9:K10"/>
    <mergeCell ref="L9:N10"/>
    <mergeCell ref="O9:W10"/>
    <mergeCell ref="C11:AC11"/>
    <mergeCell ref="AB14:AB15"/>
    <mergeCell ref="E12:M13"/>
    <mergeCell ref="S12:AC12"/>
    <mergeCell ref="C13:D13"/>
    <mergeCell ref="S13:AC13"/>
    <mergeCell ref="P14:Q15"/>
    <mergeCell ref="R14:R15"/>
    <mergeCell ref="S14:U15"/>
    <mergeCell ref="V14:V15"/>
    <mergeCell ref="W14:W15"/>
    <mergeCell ref="AA14:AA15"/>
  </mergeCells>
  <phoneticPr fontId="1"/>
  <pageMargins left="0.70866141732283472" right="0.70866141732283472" top="0.55118110236220474" bottom="0.35433070866141736" header="0.31496062992125984" footer="0.31496062992125984"/>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0</xdr:col>
                    <xdr:colOff>0</xdr:colOff>
                    <xdr:row>9</xdr:row>
                    <xdr:rowOff>28575</xdr:rowOff>
                  </from>
                  <to>
                    <xdr:col>3</xdr:col>
                    <xdr:colOff>0</xdr:colOff>
                    <xdr:row>10</xdr:row>
                    <xdr:rowOff>9525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0</xdr:col>
                    <xdr:colOff>0</xdr:colOff>
                    <xdr:row>14</xdr:row>
                    <xdr:rowOff>47625</xdr:rowOff>
                  </from>
                  <to>
                    <xdr:col>3</xdr:col>
                    <xdr:colOff>0</xdr:colOff>
                    <xdr:row>15</xdr:row>
                    <xdr:rowOff>28575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0</xdr:col>
                    <xdr:colOff>9525</xdr:colOff>
                    <xdr:row>34</xdr:row>
                    <xdr:rowOff>142875</xdr:rowOff>
                  </from>
                  <to>
                    <xdr:col>3</xdr:col>
                    <xdr:colOff>9525</xdr:colOff>
                    <xdr:row>35</xdr:row>
                    <xdr:rowOff>171450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0</xdr:col>
                    <xdr:colOff>28575</xdr:colOff>
                    <xdr:row>45</xdr:row>
                    <xdr:rowOff>9525</xdr:rowOff>
                  </from>
                  <to>
                    <xdr:col>3</xdr:col>
                    <xdr:colOff>28575</xdr:colOff>
                    <xdr:row>45</xdr:row>
                    <xdr:rowOff>209550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0</xdr:col>
                    <xdr:colOff>9525</xdr:colOff>
                    <xdr:row>26</xdr:row>
                    <xdr:rowOff>38100</xdr:rowOff>
                  </from>
                  <to>
                    <xdr:col>3</xdr:col>
                    <xdr:colOff>19050</xdr:colOff>
                    <xdr:row>27</xdr:row>
                    <xdr:rowOff>57150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72F9B-3A42-4980-8808-1FE340805915}">
  <sheetPr>
    <pageSetUpPr fitToPage="1"/>
  </sheetPr>
  <dimension ref="A1:AE69"/>
  <sheetViews>
    <sheetView showGridLines="0" view="pageBreakPreview" topLeftCell="A4" zoomScaleNormal="100" zoomScaleSheetLayoutView="100" workbookViewId="0">
      <selection activeCell="C49" sqref="C49:AC49"/>
    </sheetView>
  </sheetViews>
  <sheetFormatPr defaultColWidth="9" defaultRowHeight="13.5"/>
  <cols>
    <col min="1" max="1" width="2.375" style="87" customWidth="1"/>
    <col min="2" max="2" width="2.5" style="87" customWidth="1"/>
    <col min="3" max="53" width="3.125" style="87" customWidth="1"/>
    <col min="54" max="16384" width="9" style="87"/>
  </cols>
  <sheetData>
    <row r="1" spans="1:31">
      <c r="W1" s="576">
        <v>2019</v>
      </c>
      <c r="X1" s="576"/>
      <c r="Y1" s="123" t="s">
        <v>224</v>
      </c>
      <c r="Z1" s="123">
        <v>4</v>
      </c>
      <c r="AA1" s="123" t="s">
        <v>245</v>
      </c>
      <c r="AB1" s="123">
        <v>1</v>
      </c>
      <c r="AC1" s="123" t="s">
        <v>244</v>
      </c>
    </row>
    <row r="2" spans="1:31" ht="14.25">
      <c r="H2" s="562" t="s">
        <v>243</v>
      </c>
      <c r="I2" s="562"/>
      <c r="J2" s="562"/>
      <c r="K2" s="562"/>
      <c r="L2" s="562"/>
      <c r="M2" s="562"/>
      <c r="N2" s="562"/>
      <c r="O2" s="562"/>
      <c r="P2" s="562"/>
      <c r="Q2" s="562"/>
      <c r="R2" s="562"/>
      <c r="S2" s="562"/>
      <c r="T2" s="562"/>
      <c r="U2" s="562"/>
      <c r="V2" s="562"/>
      <c r="W2" s="563"/>
      <c r="X2" s="563"/>
    </row>
    <row r="3" spans="1:31" s="88" customFormat="1" ht="24">
      <c r="C3" s="564" t="s">
        <v>242</v>
      </c>
      <c r="D3" s="564"/>
      <c r="E3" s="564"/>
      <c r="F3" s="564"/>
      <c r="G3" s="564"/>
      <c r="H3" s="564"/>
      <c r="I3" s="564"/>
      <c r="J3" s="564"/>
      <c r="K3" s="564"/>
      <c r="L3" s="564"/>
      <c r="M3" s="564"/>
      <c r="N3" s="564"/>
      <c r="O3" s="564"/>
      <c r="P3" s="564"/>
      <c r="Q3" s="564"/>
      <c r="R3" s="564"/>
      <c r="S3" s="564"/>
      <c r="T3" s="564"/>
      <c r="U3" s="564"/>
      <c r="V3" s="564"/>
      <c r="W3" s="564"/>
      <c r="X3" s="564"/>
      <c r="Y3" s="564"/>
      <c r="Z3" s="564"/>
      <c r="AA3" s="564"/>
      <c r="AB3" s="564"/>
      <c r="AC3" s="564"/>
    </row>
    <row r="4" spans="1:31" s="88" customFormat="1" ht="11.25" customHeight="1">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row>
    <row r="5" spans="1:31" s="88" customFormat="1" ht="24">
      <c r="C5" s="122"/>
      <c r="D5" s="118"/>
      <c r="E5" s="118"/>
      <c r="F5" s="118"/>
      <c r="G5" s="121" t="s">
        <v>241</v>
      </c>
      <c r="I5" s="120"/>
      <c r="J5" s="119"/>
      <c r="K5" s="119"/>
      <c r="L5" s="119"/>
      <c r="M5" s="119"/>
      <c r="N5" s="119"/>
      <c r="O5" s="119"/>
      <c r="P5" s="119"/>
      <c r="Q5" s="119"/>
      <c r="R5" s="119"/>
      <c r="S5" s="119"/>
      <c r="T5" s="119"/>
      <c r="U5" s="119"/>
      <c r="V5" s="119"/>
      <c r="W5" s="119"/>
      <c r="X5" s="119"/>
      <c r="Y5" s="119"/>
      <c r="Z5" s="118"/>
      <c r="AA5" s="118"/>
      <c r="AB5" s="118"/>
      <c r="AC5" s="118"/>
    </row>
    <row r="6" spans="1:31" s="88" customFormat="1" ht="12" customHeight="1">
      <c r="C6" s="565" t="s">
        <v>240</v>
      </c>
      <c r="D6" s="563"/>
      <c r="E6" s="563"/>
      <c r="F6" s="563"/>
      <c r="G6" s="563"/>
      <c r="H6" s="563"/>
      <c r="I6" s="563"/>
      <c r="J6" s="563"/>
      <c r="K6" s="563"/>
      <c r="L6" s="117"/>
      <c r="M6" s="117"/>
      <c r="N6" s="117"/>
      <c r="O6" s="117"/>
      <c r="P6" s="117"/>
      <c r="Q6" s="117"/>
      <c r="R6" s="117"/>
      <c r="S6" s="565" t="s">
        <v>239</v>
      </c>
      <c r="T6" s="563"/>
      <c r="U6" s="563"/>
      <c r="V6" s="563"/>
      <c r="W6" s="563"/>
      <c r="X6" s="563"/>
      <c r="Y6" s="563"/>
      <c r="Z6" s="563"/>
      <c r="AA6" s="563"/>
      <c r="AB6" s="563"/>
      <c r="AC6" s="563"/>
      <c r="AD6" s="108"/>
      <c r="AE6" s="108"/>
    </row>
    <row r="7" spans="1:31" s="88" customFormat="1" ht="17.25">
      <c r="C7" s="566" t="s">
        <v>238</v>
      </c>
      <c r="D7" s="567"/>
      <c r="E7" s="567"/>
      <c r="F7" s="567"/>
      <c r="G7" s="567"/>
      <c r="H7" s="567"/>
      <c r="I7" s="105"/>
      <c r="J7" s="105"/>
      <c r="K7" s="105"/>
      <c r="L7" s="105"/>
      <c r="M7" s="105"/>
      <c r="N7" s="105"/>
      <c r="O7" s="105"/>
      <c r="P7" s="105"/>
      <c r="Q7" s="105"/>
      <c r="R7" s="105"/>
      <c r="S7" s="546" t="s">
        <v>237</v>
      </c>
      <c r="T7" s="567"/>
      <c r="U7" s="567"/>
      <c r="V7" s="567"/>
      <c r="W7" s="567"/>
      <c r="X7" s="567"/>
      <c r="Y7" s="567"/>
      <c r="Z7" s="567"/>
      <c r="AA7" s="567"/>
      <c r="AB7" s="567"/>
      <c r="AC7" s="567"/>
      <c r="AD7" s="108"/>
      <c r="AE7" s="108"/>
    </row>
    <row r="8" spans="1:31" s="88" customFormat="1" ht="17.25">
      <c r="C8" s="539" t="s">
        <v>236</v>
      </c>
      <c r="D8" s="540"/>
      <c r="E8" s="540"/>
      <c r="F8" s="540"/>
      <c r="G8" s="540"/>
      <c r="H8" s="540"/>
      <c r="I8" s="540"/>
      <c r="J8" s="540"/>
      <c r="K8" s="540"/>
      <c r="L8" s="539" t="s">
        <v>235</v>
      </c>
      <c r="M8" s="540"/>
      <c r="N8" s="540"/>
      <c r="O8" s="540"/>
      <c r="P8" s="540"/>
      <c r="Q8" s="540"/>
      <c r="R8" s="540"/>
      <c r="S8" s="105"/>
      <c r="T8" s="105"/>
      <c r="U8" s="105"/>
      <c r="V8" s="105"/>
      <c r="W8" s="105"/>
      <c r="X8" s="105"/>
      <c r="Y8" s="105"/>
      <c r="Z8" s="105"/>
      <c r="AA8" s="105"/>
      <c r="AB8" s="105"/>
      <c r="AC8" s="105"/>
    </row>
    <row r="9" spans="1:31" s="88" customFormat="1" ht="13.5" customHeight="1">
      <c r="C9" s="541" t="s">
        <v>234</v>
      </c>
      <c r="D9" s="542"/>
      <c r="E9" s="542"/>
      <c r="F9" s="544" t="s">
        <v>254</v>
      </c>
      <c r="G9" s="544"/>
      <c r="H9" s="544"/>
      <c r="I9" s="544"/>
      <c r="J9" s="544"/>
      <c r="K9" s="544"/>
      <c r="L9" s="541" t="s">
        <v>233</v>
      </c>
      <c r="M9" s="542"/>
      <c r="N9" s="542"/>
      <c r="O9" s="544"/>
      <c r="P9" s="544"/>
      <c r="Q9" s="544"/>
      <c r="R9" s="544"/>
      <c r="S9" s="544"/>
      <c r="T9" s="544"/>
      <c r="U9" s="544"/>
      <c r="V9" s="544"/>
      <c r="W9" s="544"/>
      <c r="X9" s="567"/>
      <c r="Y9" s="567"/>
      <c r="Z9" s="567"/>
      <c r="AA9" s="567"/>
      <c r="AB9" s="567"/>
      <c r="AC9" s="567"/>
    </row>
    <row r="10" spans="1:31" s="88" customFormat="1" ht="17.25">
      <c r="A10" s="105"/>
      <c r="C10" s="543"/>
      <c r="D10" s="543"/>
      <c r="E10" s="543"/>
      <c r="F10" s="545"/>
      <c r="G10" s="545"/>
      <c r="H10" s="545"/>
      <c r="I10" s="545"/>
      <c r="J10" s="545"/>
      <c r="K10" s="545"/>
      <c r="L10" s="543"/>
      <c r="M10" s="543"/>
      <c r="N10" s="543"/>
      <c r="O10" s="545"/>
      <c r="P10" s="545"/>
      <c r="Q10" s="545"/>
      <c r="R10" s="545"/>
      <c r="S10" s="545"/>
      <c r="T10" s="545"/>
      <c r="U10" s="545"/>
      <c r="V10" s="545"/>
      <c r="W10" s="545"/>
      <c r="X10" s="567"/>
      <c r="Y10" s="567"/>
      <c r="Z10" s="567"/>
      <c r="AA10" s="567"/>
      <c r="AB10" s="567"/>
      <c r="AC10" s="567"/>
    </row>
    <row r="11" spans="1:31" s="88" customFormat="1">
      <c r="C11" s="546" t="s">
        <v>232</v>
      </c>
      <c r="D11" s="546"/>
      <c r="E11" s="546"/>
      <c r="F11" s="546"/>
      <c r="G11" s="546"/>
      <c r="H11" s="546"/>
      <c r="I11" s="546"/>
      <c r="J11" s="546"/>
      <c r="K11" s="546"/>
      <c r="L11" s="546"/>
      <c r="M11" s="546"/>
      <c r="N11" s="546"/>
      <c r="O11" s="546"/>
      <c r="P11" s="546"/>
      <c r="Q11" s="546"/>
      <c r="R11" s="546"/>
      <c r="S11" s="546"/>
      <c r="T11" s="546"/>
      <c r="U11" s="546"/>
      <c r="V11" s="546"/>
      <c r="W11" s="546"/>
      <c r="X11" s="546"/>
      <c r="Y11" s="546"/>
      <c r="Z11" s="546"/>
      <c r="AA11" s="546"/>
      <c r="AB11" s="546"/>
      <c r="AC11" s="546"/>
    </row>
    <row r="12" spans="1:31" s="88" customFormat="1">
      <c r="E12" s="549" t="s">
        <v>253</v>
      </c>
      <c r="F12" s="549"/>
      <c r="G12" s="549"/>
      <c r="H12" s="549"/>
      <c r="I12" s="549"/>
      <c r="J12" s="549"/>
      <c r="K12" s="549"/>
      <c r="L12" s="549"/>
      <c r="M12" s="549"/>
      <c r="N12" s="116"/>
      <c r="O12" s="116"/>
      <c r="S12" s="551"/>
      <c r="T12" s="551"/>
      <c r="U12" s="551"/>
      <c r="V12" s="551"/>
      <c r="W12" s="551"/>
      <c r="X12" s="551"/>
      <c r="Y12" s="551"/>
      <c r="Z12" s="551"/>
      <c r="AA12" s="551"/>
      <c r="AB12" s="551"/>
      <c r="AC12" s="551"/>
    </row>
    <row r="13" spans="1:31" s="88" customFormat="1" ht="13.5" customHeight="1">
      <c r="C13" s="552" t="s">
        <v>231</v>
      </c>
      <c r="D13" s="552"/>
      <c r="E13" s="550"/>
      <c r="F13" s="550"/>
      <c r="G13" s="550"/>
      <c r="H13" s="550"/>
      <c r="I13" s="550"/>
      <c r="J13" s="550"/>
      <c r="K13" s="550"/>
      <c r="L13" s="550"/>
      <c r="M13" s="550"/>
      <c r="N13" s="115"/>
      <c r="O13" s="115"/>
      <c r="S13" s="553"/>
      <c r="T13" s="553"/>
      <c r="U13" s="553"/>
      <c r="V13" s="553"/>
      <c r="W13" s="553"/>
      <c r="X13" s="553"/>
      <c r="Y13" s="553"/>
      <c r="Z13" s="553"/>
      <c r="AA13" s="553"/>
      <c r="AB13" s="553"/>
      <c r="AC13" s="553"/>
    </row>
    <row r="14" spans="1:31" s="88" customFormat="1">
      <c r="C14" s="114" t="s">
        <v>230</v>
      </c>
      <c r="D14" s="113"/>
      <c r="E14" s="573" t="s">
        <v>252</v>
      </c>
      <c r="F14" s="573"/>
      <c r="G14" s="573"/>
      <c r="H14" s="573"/>
      <c r="I14" s="573"/>
      <c r="J14" s="573"/>
      <c r="K14" s="573"/>
      <c r="L14" s="573"/>
      <c r="M14" s="113"/>
      <c r="N14" s="113"/>
      <c r="O14" s="113"/>
      <c r="P14" s="554"/>
      <c r="Q14" s="554"/>
      <c r="R14" s="555"/>
      <c r="S14" s="556" t="s">
        <v>229</v>
      </c>
      <c r="T14" s="557"/>
      <c r="U14" s="558"/>
      <c r="V14" s="547"/>
      <c r="W14" s="547"/>
      <c r="X14" s="547"/>
      <c r="Y14" s="547"/>
      <c r="Z14" s="547"/>
      <c r="AA14" s="547"/>
      <c r="AB14" s="547"/>
      <c r="AC14" s="547"/>
    </row>
    <row r="15" spans="1:31" s="88" customFormat="1" ht="17.25">
      <c r="A15" s="105"/>
      <c r="C15" s="572" t="s">
        <v>228</v>
      </c>
      <c r="D15" s="572"/>
      <c r="E15" s="574"/>
      <c r="F15" s="574"/>
      <c r="G15" s="574"/>
      <c r="H15" s="574"/>
      <c r="I15" s="574"/>
      <c r="J15" s="574"/>
      <c r="K15" s="574"/>
      <c r="L15" s="574"/>
      <c r="M15" s="92"/>
      <c r="N15" s="92"/>
      <c r="O15" s="112"/>
      <c r="P15" s="554"/>
      <c r="Q15" s="554"/>
      <c r="R15" s="555"/>
      <c r="S15" s="559"/>
      <c r="T15" s="560"/>
      <c r="U15" s="561"/>
      <c r="V15" s="548"/>
      <c r="W15" s="548"/>
      <c r="X15" s="548"/>
      <c r="Y15" s="548"/>
      <c r="Z15" s="548"/>
      <c r="AA15" s="548"/>
      <c r="AB15" s="548"/>
      <c r="AC15" s="548"/>
      <c r="AD15" s="111"/>
      <c r="AE15" s="111"/>
    </row>
    <row r="16" spans="1:31" s="88" customFormat="1" ht="13.5" customHeight="1">
      <c r="C16" s="108" t="s">
        <v>227</v>
      </c>
      <c r="S16" s="551" t="s">
        <v>226</v>
      </c>
      <c r="T16" s="551"/>
      <c r="U16" s="551"/>
      <c r="V16" s="551"/>
      <c r="W16" s="551"/>
      <c r="X16" s="551"/>
      <c r="Y16" s="551"/>
      <c r="Z16" s="551"/>
      <c r="AA16" s="551"/>
      <c r="AB16" s="551"/>
      <c r="AC16" s="551"/>
    </row>
    <row r="17" spans="1:30" s="88" customFormat="1">
      <c r="C17" s="537" t="s">
        <v>225</v>
      </c>
      <c r="D17" s="537"/>
      <c r="E17" s="537"/>
      <c r="F17" s="538">
        <v>1990</v>
      </c>
      <c r="G17" s="538"/>
      <c r="H17" s="538"/>
      <c r="I17" s="92" t="s">
        <v>224</v>
      </c>
      <c r="J17" s="538">
        <v>4</v>
      </c>
      <c r="K17" s="538"/>
      <c r="L17" s="92" t="s">
        <v>223</v>
      </c>
      <c r="M17" s="538">
        <v>1</v>
      </c>
      <c r="N17" s="538"/>
      <c r="O17" s="92" t="s">
        <v>222</v>
      </c>
      <c r="P17" s="92"/>
      <c r="Q17" s="92"/>
      <c r="S17" s="553" t="s">
        <v>221</v>
      </c>
      <c r="T17" s="553"/>
      <c r="U17" s="553"/>
      <c r="V17" s="553"/>
      <c r="W17" s="553"/>
      <c r="X17" s="553"/>
      <c r="Y17" s="553"/>
      <c r="Z17" s="553"/>
      <c r="AA17" s="553"/>
      <c r="AB17" s="553"/>
      <c r="AC17" s="553"/>
    </row>
    <row r="18" spans="1:30" s="88" customFormat="1" ht="13.5" customHeight="1">
      <c r="D18" s="570" t="s">
        <v>220</v>
      </c>
      <c r="E18" s="571"/>
      <c r="F18" s="571"/>
      <c r="G18" s="571"/>
      <c r="H18" s="571"/>
      <c r="I18" s="571"/>
      <c r="J18" s="571"/>
      <c r="K18" s="571"/>
      <c r="L18" s="571"/>
      <c r="M18" s="571"/>
      <c r="N18" s="571"/>
      <c r="O18" s="571"/>
      <c r="P18" s="571"/>
      <c r="Q18" s="571"/>
      <c r="S18" s="556" t="s">
        <v>219</v>
      </c>
      <c r="T18" s="557"/>
      <c r="U18" s="558"/>
      <c r="V18" s="547"/>
      <c r="W18" s="547"/>
      <c r="X18" s="547"/>
      <c r="Y18" s="547"/>
      <c r="Z18" s="547"/>
      <c r="AA18" s="547"/>
      <c r="AB18" s="547"/>
      <c r="AC18" s="547"/>
    </row>
    <row r="19" spans="1:30" s="88" customFormat="1">
      <c r="C19" s="111" t="s">
        <v>218</v>
      </c>
      <c r="S19" s="559"/>
      <c r="T19" s="560"/>
      <c r="U19" s="561"/>
      <c r="V19" s="548"/>
      <c r="W19" s="548"/>
      <c r="X19" s="548"/>
      <c r="Y19" s="548"/>
      <c r="Z19" s="548"/>
      <c r="AA19" s="548"/>
      <c r="AB19" s="548"/>
      <c r="AC19" s="548"/>
    </row>
    <row r="20" spans="1:30" s="88" customFormat="1">
      <c r="C20" s="110" t="s">
        <v>217</v>
      </c>
      <c r="D20" s="568" t="s">
        <v>251</v>
      </c>
      <c r="E20" s="568"/>
      <c r="F20" s="568"/>
      <c r="G20" s="92" t="s">
        <v>216</v>
      </c>
      <c r="H20" s="568" t="s">
        <v>250</v>
      </c>
      <c r="I20" s="568"/>
      <c r="J20" s="568"/>
      <c r="S20" s="569" t="s">
        <v>215</v>
      </c>
      <c r="T20" s="569"/>
      <c r="U20" s="569"/>
      <c r="V20" s="569"/>
      <c r="W20" s="569"/>
      <c r="X20" s="569"/>
      <c r="Y20" s="569"/>
      <c r="Z20" s="569"/>
      <c r="AA20" s="569"/>
      <c r="AB20" s="569"/>
      <c r="AC20" s="569"/>
    </row>
    <row r="21" spans="1:30" s="88" customFormat="1">
      <c r="S21" s="553" t="s">
        <v>214</v>
      </c>
      <c r="T21" s="553"/>
      <c r="U21" s="553"/>
      <c r="V21" s="553"/>
      <c r="W21" s="553"/>
      <c r="X21" s="553"/>
      <c r="Y21" s="553"/>
      <c r="Z21" s="553"/>
      <c r="AA21" s="553"/>
      <c r="AB21" s="553"/>
      <c r="AC21" s="553"/>
    </row>
    <row r="22" spans="1:30" s="88" customFormat="1">
      <c r="C22" s="111" t="s">
        <v>213</v>
      </c>
    </row>
    <row r="23" spans="1:30" s="88" customFormat="1" ht="17.25">
      <c r="A23" s="105"/>
      <c r="C23" s="572" t="s">
        <v>212</v>
      </c>
      <c r="D23" s="572"/>
      <c r="E23" s="92"/>
      <c r="F23" s="538" t="s">
        <v>249</v>
      </c>
      <c r="G23" s="538"/>
      <c r="H23" s="538"/>
      <c r="I23" s="538"/>
      <c r="J23" s="538"/>
      <c r="K23" s="538"/>
      <c r="L23" s="538"/>
      <c r="M23" s="538"/>
      <c r="N23" s="538"/>
      <c r="O23" s="538"/>
      <c r="P23" s="538"/>
      <c r="Q23" s="538"/>
      <c r="R23" s="538"/>
      <c r="S23" s="538"/>
      <c r="T23" s="538"/>
      <c r="U23" s="538"/>
      <c r="V23" s="538"/>
      <c r="W23" s="538"/>
      <c r="X23" s="538"/>
      <c r="Y23" s="538"/>
      <c r="Z23" s="538"/>
      <c r="AA23" s="567"/>
      <c r="AB23" s="567"/>
      <c r="AC23" s="567"/>
    </row>
    <row r="24" spans="1:30" s="88" customFormat="1">
      <c r="D24" s="570" t="s">
        <v>211</v>
      </c>
      <c r="E24" s="571"/>
      <c r="F24" s="571"/>
      <c r="G24" s="571"/>
      <c r="H24" s="571"/>
      <c r="I24" s="571"/>
      <c r="J24" s="571"/>
      <c r="K24" s="571"/>
      <c r="L24" s="571"/>
      <c r="M24" s="571"/>
      <c r="N24" s="571"/>
      <c r="O24" s="571"/>
      <c r="P24" s="571"/>
      <c r="Q24" s="571"/>
      <c r="R24" s="571"/>
      <c r="S24" s="571"/>
      <c r="T24" s="571"/>
      <c r="U24" s="571"/>
      <c r="V24" s="571"/>
      <c r="W24" s="571"/>
      <c r="X24" s="571"/>
      <c r="Y24" s="571"/>
      <c r="Z24" s="571"/>
    </row>
    <row r="25" spans="1:30" s="88" customFormat="1" ht="7.5" customHeight="1">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row>
    <row r="26" spans="1:30" s="88" customFormat="1">
      <c r="C26" s="111" t="s">
        <v>210</v>
      </c>
      <c r="AA26" s="108"/>
      <c r="AB26" s="108"/>
      <c r="AC26" s="108"/>
    </row>
    <row r="27" spans="1:30" s="88" customFormat="1" ht="17.25" customHeight="1">
      <c r="A27" s="105"/>
      <c r="B27" s="105"/>
      <c r="C27" s="110" t="s">
        <v>209</v>
      </c>
      <c r="D27" s="109"/>
      <c r="E27" s="109"/>
      <c r="F27" s="109"/>
      <c r="G27" s="92"/>
      <c r="H27" s="588"/>
      <c r="I27" s="589"/>
      <c r="J27" s="589"/>
      <c r="K27" s="589"/>
      <c r="L27" s="589"/>
      <c r="M27" s="589"/>
      <c r="N27" s="589"/>
      <c r="O27" s="589"/>
      <c r="P27" s="589"/>
      <c r="Q27" s="589"/>
      <c r="R27" s="589"/>
      <c r="S27" s="589"/>
      <c r="T27" s="589"/>
      <c r="U27" s="589"/>
      <c r="V27" s="589"/>
      <c r="W27" s="589"/>
      <c r="X27" s="589"/>
      <c r="Y27" s="589"/>
      <c r="Z27" s="589"/>
      <c r="AA27" s="108"/>
      <c r="AB27" s="108"/>
      <c r="AC27" s="108"/>
    </row>
    <row r="28" spans="1:30" s="88" customFormat="1">
      <c r="C28" s="108"/>
      <c r="D28" s="575" t="s">
        <v>208</v>
      </c>
      <c r="E28" s="575"/>
      <c r="F28" s="575"/>
      <c r="G28" s="575"/>
      <c r="H28" s="575"/>
      <c r="I28" s="575"/>
      <c r="J28" s="575"/>
      <c r="K28" s="575"/>
      <c r="L28" s="575"/>
      <c r="M28" s="575"/>
      <c r="N28" s="575"/>
      <c r="O28" s="575"/>
      <c r="P28" s="575"/>
      <c r="Q28" s="575"/>
      <c r="R28" s="575"/>
      <c r="S28" s="575"/>
      <c r="T28" s="575"/>
      <c r="U28" s="575"/>
      <c r="V28" s="575"/>
      <c r="W28" s="575"/>
      <c r="X28" s="575"/>
      <c r="Y28" s="575"/>
      <c r="Z28" s="575"/>
      <c r="AA28" s="575"/>
      <c r="AB28" s="575"/>
      <c r="AC28" s="575"/>
      <c r="AD28" s="575"/>
    </row>
    <row r="29" spans="1:30" s="88" customFormat="1" ht="7.5" customHeight="1">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row>
    <row r="30" spans="1:30" s="88" customFormat="1" ht="7.5" customHeight="1">
      <c r="C30" s="565" t="s">
        <v>207</v>
      </c>
      <c r="D30" s="565"/>
      <c r="E30" s="565"/>
      <c r="F30" s="565"/>
      <c r="G30" s="565"/>
      <c r="H30" s="565"/>
      <c r="I30" s="565"/>
      <c r="J30" s="565"/>
      <c r="K30" s="565"/>
      <c r="L30" s="565"/>
      <c r="M30" s="565"/>
      <c r="N30" s="565"/>
      <c r="O30" s="565"/>
      <c r="P30" s="565"/>
      <c r="Q30" s="565"/>
      <c r="R30" s="565"/>
      <c r="S30" s="565"/>
      <c r="T30" s="565"/>
      <c r="U30" s="565"/>
      <c r="V30" s="565"/>
      <c r="W30" s="565"/>
      <c r="X30" s="565"/>
      <c r="Y30" s="565"/>
      <c r="Z30" s="565"/>
      <c r="AA30" s="565"/>
      <c r="AB30" s="565"/>
      <c r="AC30" s="565"/>
    </row>
    <row r="31" spans="1:30" s="88" customFormat="1" ht="7.5" customHeight="1">
      <c r="C31" s="565"/>
      <c r="D31" s="565"/>
      <c r="E31" s="565"/>
      <c r="F31" s="565"/>
      <c r="G31" s="565"/>
      <c r="H31" s="565"/>
      <c r="I31" s="565"/>
      <c r="J31" s="565"/>
      <c r="K31" s="565"/>
      <c r="L31" s="565"/>
      <c r="M31" s="565"/>
      <c r="N31" s="565"/>
      <c r="O31" s="565"/>
      <c r="P31" s="565"/>
      <c r="Q31" s="565"/>
      <c r="R31" s="565"/>
      <c r="S31" s="565"/>
      <c r="T31" s="565"/>
      <c r="U31" s="565"/>
      <c r="V31" s="565"/>
      <c r="W31" s="565"/>
      <c r="X31" s="565"/>
      <c r="Y31" s="565"/>
      <c r="Z31" s="565"/>
      <c r="AA31" s="565"/>
      <c r="AB31" s="565"/>
      <c r="AC31" s="565"/>
    </row>
    <row r="32" spans="1:30" s="88" customFormat="1">
      <c r="C32" s="567" t="s">
        <v>206</v>
      </c>
      <c r="D32" s="567"/>
      <c r="E32" s="567"/>
      <c r="F32" s="567"/>
      <c r="G32" s="567"/>
      <c r="H32" s="567"/>
      <c r="I32" s="567"/>
      <c r="J32" s="567"/>
      <c r="K32" s="567"/>
      <c r="L32" s="567"/>
      <c r="M32" s="567"/>
      <c r="N32" s="567"/>
      <c r="O32" s="567"/>
      <c r="P32" s="567"/>
      <c r="Q32" s="567"/>
      <c r="R32" s="567"/>
      <c r="S32" s="567"/>
      <c r="T32" s="567"/>
      <c r="U32" s="567"/>
      <c r="V32" s="567"/>
      <c r="W32" s="567"/>
      <c r="X32" s="567"/>
      <c r="Y32" s="567"/>
      <c r="Z32" s="567"/>
      <c r="AA32" s="567"/>
      <c r="AB32" s="567"/>
      <c r="AC32" s="567"/>
    </row>
    <row r="33" spans="1:29" s="88" customFormat="1">
      <c r="C33" s="567"/>
      <c r="D33" s="567"/>
      <c r="E33" s="567"/>
      <c r="F33" s="567"/>
      <c r="G33" s="567"/>
      <c r="H33" s="567"/>
      <c r="I33" s="567"/>
      <c r="J33" s="567"/>
      <c r="K33" s="567"/>
      <c r="L33" s="567"/>
      <c r="M33" s="567"/>
      <c r="N33" s="567"/>
      <c r="O33" s="567"/>
      <c r="P33" s="567"/>
      <c r="Q33" s="567"/>
      <c r="R33" s="567"/>
      <c r="S33" s="567"/>
      <c r="T33" s="567"/>
      <c r="U33" s="567"/>
      <c r="V33" s="567"/>
      <c r="W33" s="567"/>
      <c r="X33" s="567"/>
      <c r="Y33" s="567"/>
      <c r="Z33" s="567"/>
      <c r="AA33" s="567"/>
      <c r="AB33" s="567"/>
      <c r="AC33" s="567"/>
    </row>
    <row r="34" spans="1:29" s="88" customFormat="1">
      <c r="A34" s="554" t="s">
        <v>205</v>
      </c>
      <c r="B34" s="567"/>
      <c r="C34" s="567"/>
      <c r="D34" s="567"/>
      <c r="E34" s="567"/>
      <c r="F34" s="567"/>
      <c r="G34" s="567"/>
      <c r="H34" s="567"/>
      <c r="I34" s="567"/>
      <c r="J34" s="567"/>
      <c r="K34" s="567"/>
      <c r="L34" s="567"/>
      <c r="M34" s="567"/>
      <c r="N34" s="567"/>
      <c r="O34" s="567"/>
      <c r="P34" s="567"/>
      <c r="Q34" s="567"/>
      <c r="R34" s="567"/>
      <c r="S34" s="567"/>
      <c r="T34" s="567"/>
      <c r="U34" s="567"/>
      <c r="V34" s="567"/>
      <c r="W34" s="567"/>
      <c r="X34" s="567"/>
      <c r="Y34" s="567"/>
      <c r="Z34" s="567"/>
      <c r="AA34" s="567"/>
      <c r="AB34" s="567"/>
      <c r="AC34" s="567"/>
    </row>
    <row r="35" spans="1:29" s="88" customFormat="1">
      <c r="A35" s="576" t="s">
        <v>204</v>
      </c>
      <c r="B35" s="576"/>
      <c r="C35" s="576"/>
      <c r="D35" s="576"/>
      <c r="E35" s="576"/>
      <c r="F35" s="576"/>
      <c r="G35" s="576"/>
      <c r="H35" s="576"/>
      <c r="I35" s="576"/>
      <c r="J35" s="576"/>
      <c r="K35" s="576"/>
      <c r="L35" s="576"/>
      <c r="M35" s="576"/>
      <c r="O35" s="576" t="s">
        <v>203</v>
      </c>
      <c r="P35" s="576"/>
      <c r="Q35" s="576"/>
      <c r="R35" s="576"/>
      <c r="S35" s="576"/>
      <c r="T35" s="576"/>
      <c r="U35" s="576"/>
      <c r="V35" s="576"/>
      <c r="W35" s="576"/>
      <c r="X35" s="576"/>
      <c r="Y35" s="576"/>
      <c r="Z35" s="576"/>
    </row>
    <row r="36" spans="1:29" s="88" customFormat="1">
      <c r="C36" s="554" t="s">
        <v>248</v>
      </c>
      <c r="D36" s="554"/>
      <c r="E36" s="554"/>
      <c r="F36" s="554"/>
      <c r="G36" s="554"/>
      <c r="H36" s="554"/>
      <c r="I36" s="554"/>
      <c r="J36" s="554"/>
      <c r="K36" s="554"/>
      <c r="L36" s="554"/>
      <c r="M36" s="567" t="s">
        <v>202</v>
      </c>
      <c r="N36" s="567"/>
      <c r="O36" s="554" t="s">
        <v>247</v>
      </c>
      <c r="P36" s="554"/>
      <c r="Q36" s="554"/>
      <c r="R36" s="554"/>
      <c r="S36" s="554"/>
      <c r="T36" s="554"/>
      <c r="U36" s="554"/>
      <c r="V36" s="554"/>
      <c r="W36" s="554"/>
      <c r="X36" s="554"/>
      <c r="Y36" s="567" t="s">
        <v>201</v>
      </c>
      <c r="Z36" s="567"/>
      <c r="AA36" s="567"/>
      <c r="AB36" s="567"/>
      <c r="AC36" s="567"/>
    </row>
    <row r="37" spans="1:29" s="88" customFormat="1" ht="17.25">
      <c r="A37" s="105"/>
      <c r="C37" s="577"/>
      <c r="D37" s="577"/>
      <c r="E37" s="577"/>
      <c r="F37" s="577"/>
      <c r="G37" s="577"/>
      <c r="H37" s="577"/>
      <c r="I37" s="577"/>
      <c r="J37" s="577"/>
      <c r="K37" s="577"/>
      <c r="L37" s="577"/>
      <c r="M37" s="567" t="s">
        <v>200</v>
      </c>
      <c r="N37" s="567"/>
      <c r="O37" s="577"/>
      <c r="P37" s="577"/>
      <c r="Q37" s="577"/>
      <c r="R37" s="577"/>
      <c r="S37" s="577"/>
      <c r="T37" s="577"/>
      <c r="U37" s="577"/>
      <c r="V37" s="577"/>
      <c r="W37" s="577"/>
      <c r="X37" s="577"/>
      <c r="Y37" s="567" t="s">
        <v>199</v>
      </c>
      <c r="Z37" s="567"/>
      <c r="AA37" s="567"/>
      <c r="AB37" s="567"/>
      <c r="AC37" s="567"/>
    </row>
    <row r="38" spans="1:29" s="88" customFormat="1">
      <c r="C38" s="580" t="s">
        <v>198</v>
      </c>
      <c r="D38" s="581"/>
      <c r="E38" s="581"/>
      <c r="F38" s="581"/>
      <c r="G38" s="581"/>
      <c r="H38" s="581"/>
      <c r="I38" s="581"/>
      <c r="J38" s="581"/>
      <c r="K38" s="581"/>
      <c r="L38" s="581"/>
      <c r="M38" s="581"/>
      <c r="N38" s="581"/>
      <c r="O38" s="581"/>
      <c r="P38" s="581"/>
      <c r="Q38" s="581"/>
      <c r="R38" s="581"/>
      <c r="S38" s="581"/>
      <c r="T38" s="581"/>
      <c r="U38" s="581"/>
      <c r="V38" s="581"/>
      <c r="W38" s="581"/>
      <c r="X38" s="581"/>
      <c r="Y38" s="581"/>
      <c r="Z38" s="581"/>
      <c r="AA38" s="581"/>
      <c r="AB38" s="581"/>
      <c r="AC38" s="581"/>
    </row>
    <row r="39" spans="1:29" s="88" customFormat="1" ht="18.75">
      <c r="C39" s="582" t="s">
        <v>197</v>
      </c>
      <c r="D39" s="567"/>
      <c r="E39" s="567"/>
      <c r="F39" s="567"/>
      <c r="G39" s="567"/>
      <c r="H39" s="567"/>
      <c r="I39" s="567"/>
      <c r="J39" s="567"/>
      <c r="P39" s="582" t="s">
        <v>196</v>
      </c>
      <c r="Q39" s="582"/>
      <c r="R39" s="582"/>
      <c r="S39" s="582"/>
      <c r="T39" s="582"/>
      <c r="U39" s="582"/>
      <c r="V39" s="582"/>
      <c r="W39" s="582"/>
      <c r="X39" s="582"/>
    </row>
    <row r="40" spans="1:29" s="88" customFormat="1">
      <c r="C40" s="583" t="s">
        <v>195</v>
      </c>
      <c r="D40" s="584"/>
      <c r="E40" s="584"/>
      <c r="F40" s="584"/>
      <c r="G40" s="584"/>
      <c r="H40" s="565" t="s">
        <v>194</v>
      </c>
      <c r="I40" s="563"/>
      <c r="J40" s="563"/>
      <c r="K40" s="583" t="s">
        <v>193</v>
      </c>
      <c r="L40" s="584"/>
      <c r="M40" s="584"/>
      <c r="N40" s="584"/>
      <c r="O40" s="585"/>
      <c r="P40" s="547">
        <v>1</v>
      </c>
      <c r="Q40" s="547">
        <v>2</v>
      </c>
      <c r="R40" s="547">
        <v>3</v>
      </c>
      <c r="S40" s="547">
        <v>4</v>
      </c>
      <c r="T40" s="547">
        <v>5</v>
      </c>
      <c r="U40" s="547">
        <v>6</v>
      </c>
      <c r="V40" s="547">
        <v>7</v>
      </c>
    </row>
    <row r="41" spans="1:29" s="88" customFormat="1">
      <c r="C41" s="538" t="s">
        <v>192</v>
      </c>
      <c r="D41" s="538"/>
      <c r="E41" s="538"/>
      <c r="F41" s="538"/>
      <c r="G41" s="538"/>
      <c r="H41" s="538" t="s">
        <v>191</v>
      </c>
      <c r="I41" s="538"/>
      <c r="J41" s="538"/>
      <c r="K41" s="538" t="s">
        <v>190</v>
      </c>
      <c r="L41" s="538"/>
      <c r="M41" s="538"/>
      <c r="N41" s="538"/>
      <c r="O41" s="586"/>
      <c r="P41" s="548"/>
      <c r="Q41" s="548"/>
      <c r="R41" s="548"/>
      <c r="S41" s="548"/>
      <c r="T41" s="548"/>
      <c r="U41" s="548"/>
      <c r="V41" s="548"/>
    </row>
    <row r="42" spans="1:29" s="107" customFormat="1">
      <c r="C42" s="580" t="s">
        <v>189</v>
      </c>
      <c r="D42" s="580"/>
      <c r="E42" s="580"/>
      <c r="F42" s="580"/>
      <c r="G42" s="580"/>
      <c r="H42" s="580"/>
      <c r="I42" s="580"/>
      <c r="J42" s="580"/>
      <c r="K42" s="580"/>
      <c r="L42" s="580"/>
      <c r="M42" s="580"/>
      <c r="N42" s="580"/>
      <c r="O42" s="580"/>
      <c r="P42" s="580"/>
      <c r="Q42" s="580"/>
      <c r="R42" s="580"/>
      <c r="S42" s="580"/>
      <c r="T42" s="580"/>
      <c r="U42" s="580"/>
      <c r="V42" s="580"/>
      <c r="W42" s="580"/>
      <c r="X42" s="580"/>
      <c r="Y42" s="580"/>
      <c r="Z42" s="580"/>
      <c r="AA42" s="580"/>
      <c r="AB42" s="580"/>
      <c r="AC42" s="580"/>
    </row>
    <row r="43" spans="1:29" s="88" customFormat="1">
      <c r="C43" s="580"/>
      <c r="D43" s="580"/>
      <c r="E43" s="580"/>
      <c r="F43" s="580"/>
      <c r="G43" s="580"/>
      <c r="H43" s="580"/>
      <c r="I43" s="580"/>
      <c r="J43" s="580"/>
      <c r="K43" s="580"/>
      <c r="L43" s="580"/>
      <c r="M43" s="580"/>
      <c r="N43" s="580"/>
      <c r="O43" s="580"/>
      <c r="P43" s="580"/>
      <c r="Q43" s="580"/>
      <c r="R43" s="580"/>
      <c r="S43" s="580"/>
      <c r="T43" s="580"/>
      <c r="U43" s="580"/>
      <c r="V43" s="580"/>
      <c r="W43" s="580"/>
      <c r="X43" s="580"/>
      <c r="Y43" s="580"/>
      <c r="Z43" s="580"/>
      <c r="AA43" s="580"/>
      <c r="AB43" s="580"/>
      <c r="AC43" s="580"/>
    </row>
    <row r="44" spans="1:29" s="88" customFormat="1">
      <c r="C44" s="565" t="s">
        <v>188</v>
      </c>
      <c r="D44" s="563"/>
      <c r="E44" s="563"/>
      <c r="F44" s="563"/>
      <c r="G44" s="563"/>
      <c r="H44" s="563"/>
      <c r="I44" s="563"/>
      <c r="J44" s="563"/>
      <c r="K44" s="563"/>
      <c r="L44" s="563"/>
      <c r="M44" s="563"/>
      <c r="N44" s="563"/>
      <c r="O44" s="563"/>
      <c r="P44" s="563"/>
      <c r="Q44" s="563"/>
      <c r="R44" s="563"/>
      <c r="S44" s="563"/>
      <c r="T44" s="563"/>
      <c r="U44" s="563"/>
      <c r="V44" s="563"/>
      <c r="W44" s="563"/>
      <c r="X44" s="563"/>
      <c r="Y44" s="563"/>
      <c r="Z44" s="563"/>
      <c r="AA44" s="563"/>
      <c r="AB44" s="563"/>
      <c r="AC44" s="563"/>
    </row>
    <row r="45" spans="1:29" s="88" customFormat="1" ht="20.25" customHeight="1">
      <c r="C45" s="578" t="s">
        <v>187</v>
      </c>
      <c r="D45" s="578"/>
      <c r="E45" s="578"/>
      <c r="F45" s="578"/>
      <c r="G45" s="579" t="str">
        <f>IF(ISBLANK(E12),"",E12)</f>
        <v>イチョウ　イチロウ</v>
      </c>
      <c r="H45" s="579"/>
      <c r="I45" s="579"/>
      <c r="J45" s="579"/>
      <c r="K45" s="579"/>
      <c r="L45" s="579"/>
      <c r="M45" s="579"/>
      <c r="N45" s="579"/>
      <c r="O45" s="579"/>
      <c r="P45" s="579"/>
      <c r="Q45" s="579"/>
      <c r="R45" s="579"/>
      <c r="S45" s="579"/>
      <c r="T45" s="567"/>
      <c r="U45" s="106" t="s">
        <v>186</v>
      </c>
      <c r="V45" s="590" t="s">
        <v>185</v>
      </c>
      <c r="W45" s="590"/>
      <c r="X45" s="590"/>
      <c r="Y45" s="590"/>
      <c r="Z45" s="590"/>
      <c r="AA45" s="590"/>
      <c r="AB45" s="590"/>
      <c r="AC45" s="590"/>
    </row>
    <row r="46" spans="1:29" s="88" customFormat="1">
      <c r="C46" s="591" t="s">
        <v>184</v>
      </c>
      <c r="D46" s="592"/>
      <c r="E46" s="592"/>
      <c r="F46" s="592"/>
      <c r="G46" s="592"/>
      <c r="H46" s="592"/>
      <c r="I46" s="592"/>
      <c r="J46" s="592"/>
      <c r="K46" s="592"/>
      <c r="L46" s="592"/>
      <c r="M46" s="592"/>
      <c r="N46" s="592"/>
      <c r="O46" s="592"/>
      <c r="P46" s="592"/>
      <c r="Q46" s="592"/>
      <c r="R46" s="592"/>
      <c r="S46" s="592"/>
      <c r="T46" s="567"/>
      <c r="U46" s="567"/>
      <c r="V46" s="590"/>
      <c r="W46" s="590"/>
      <c r="X46" s="590"/>
      <c r="Y46" s="590"/>
      <c r="Z46" s="590"/>
      <c r="AA46" s="590"/>
      <c r="AB46" s="590"/>
      <c r="AC46" s="590"/>
    </row>
    <row r="47" spans="1:29" s="88" customFormat="1" ht="17.25">
      <c r="A47" s="105"/>
      <c r="C47" s="572" t="s">
        <v>183</v>
      </c>
      <c r="D47" s="572"/>
      <c r="E47" s="572"/>
      <c r="F47" s="572"/>
      <c r="G47" s="577" t="str">
        <f>IF(ISBLANK(E14),"",E14)</f>
        <v>銀杏　一郎</v>
      </c>
      <c r="H47" s="577"/>
      <c r="I47" s="577"/>
      <c r="J47" s="577"/>
      <c r="K47" s="577"/>
      <c r="L47" s="577"/>
      <c r="M47" s="577"/>
      <c r="N47" s="577"/>
      <c r="O47" s="577"/>
      <c r="P47" s="577"/>
      <c r="Q47" s="577"/>
      <c r="R47" s="577"/>
      <c r="S47" s="577"/>
      <c r="T47" s="567"/>
      <c r="U47" s="567"/>
      <c r="V47" s="590"/>
      <c r="W47" s="590"/>
      <c r="X47" s="590"/>
      <c r="Y47" s="590"/>
      <c r="Z47" s="590"/>
      <c r="AA47" s="590"/>
      <c r="AB47" s="590"/>
      <c r="AC47" s="590"/>
    </row>
    <row r="48" spans="1:29" s="88" customFormat="1">
      <c r="C48" s="104"/>
      <c r="D48" s="597" t="s">
        <v>182</v>
      </c>
      <c r="E48" s="598"/>
      <c r="F48" s="598"/>
      <c r="G48" s="598"/>
      <c r="H48" s="598"/>
      <c r="I48" s="598"/>
      <c r="J48" s="598"/>
      <c r="K48" s="598"/>
      <c r="L48" s="598"/>
      <c r="M48" s="598"/>
      <c r="N48" s="598"/>
      <c r="O48" s="598"/>
      <c r="P48" s="598"/>
      <c r="Q48" s="598"/>
      <c r="R48" s="598"/>
      <c r="S48" s="598"/>
      <c r="T48" s="598"/>
      <c r="U48" s="598"/>
      <c r="V48" s="598"/>
      <c r="W48" s="598"/>
      <c r="X48" s="598"/>
      <c r="Y48" s="598"/>
      <c r="Z48" s="598"/>
      <c r="AA48" s="598"/>
      <c r="AB48" s="598"/>
      <c r="AC48" s="598"/>
    </row>
    <row r="49" spans="1:30" s="88" customFormat="1" ht="9.75" customHeight="1">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row>
    <row r="50" spans="1:30" s="88" customFormat="1">
      <c r="C50" s="567" t="s">
        <v>181</v>
      </c>
      <c r="D50" s="567"/>
      <c r="E50" s="567"/>
      <c r="F50" s="567"/>
      <c r="G50" s="567"/>
      <c r="H50" s="567"/>
      <c r="I50" s="567"/>
      <c r="J50" s="567"/>
      <c r="K50" s="567"/>
      <c r="L50" s="567"/>
      <c r="M50" s="567"/>
      <c r="N50" s="567"/>
      <c r="O50" s="567"/>
      <c r="P50" s="567"/>
      <c r="Q50" s="567"/>
      <c r="R50" s="567"/>
      <c r="S50" s="567"/>
      <c r="T50" s="567"/>
      <c r="U50" s="567"/>
      <c r="V50" s="567"/>
      <c r="W50" s="567"/>
      <c r="X50" s="567"/>
      <c r="Y50" s="567"/>
      <c r="Z50" s="567"/>
      <c r="AA50" s="567"/>
      <c r="AB50" s="567"/>
      <c r="AC50" s="567"/>
    </row>
    <row r="51" spans="1:30" s="88" customFormat="1" ht="9" customHeight="1">
      <c r="C51" s="567"/>
      <c r="D51" s="567"/>
      <c r="E51" s="567"/>
      <c r="F51" s="567"/>
      <c r="G51" s="567"/>
      <c r="H51" s="567"/>
      <c r="I51" s="567"/>
      <c r="J51" s="567"/>
      <c r="K51" s="567"/>
      <c r="L51" s="567"/>
      <c r="M51" s="567"/>
      <c r="N51" s="567"/>
      <c r="O51" s="567"/>
      <c r="P51" s="567"/>
      <c r="Q51" s="567"/>
      <c r="R51" s="567"/>
      <c r="S51" s="567"/>
      <c r="T51" s="567"/>
      <c r="U51" s="567"/>
      <c r="V51" s="567"/>
      <c r="W51" s="567"/>
      <c r="X51" s="567"/>
      <c r="Y51" s="567"/>
      <c r="Z51" s="567"/>
      <c r="AA51" s="567"/>
      <c r="AB51" s="567"/>
      <c r="AC51" s="567"/>
    </row>
    <row r="52" spans="1:30" s="88" customFormat="1" ht="18.75">
      <c r="C52" s="554" t="s">
        <v>246</v>
      </c>
      <c r="D52" s="554"/>
      <c r="E52" s="554"/>
      <c r="F52" s="554"/>
      <c r="G52" s="554"/>
      <c r="H52" s="554"/>
      <c r="I52" s="554"/>
      <c r="J52" s="554"/>
      <c r="K52" s="554"/>
      <c r="L52" s="554"/>
      <c r="M52" s="554"/>
      <c r="N52" s="554"/>
      <c r="O52" s="554"/>
      <c r="P52" s="554"/>
      <c r="Q52" s="554"/>
      <c r="R52" s="554"/>
      <c r="S52" s="554"/>
      <c r="T52" s="554"/>
      <c r="U52" s="554"/>
      <c r="V52" s="554"/>
      <c r="W52" s="554"/>
      <c r="X52" s="554"/>
      <c r="Y52" s="554"/>
      <c r="Z52" s="554"/>
      <c r="AA52" s="554"/>
      <c r="AB52" s="554"/>
      <c r="AC52" s="554"/>
    </row>
    <row r="53" spans="1:30" s="88" customFormat="1">
      <c r="C53" s="567"/>
      <c r="D53" s="567"/>
      <c r="E53" s="567"/>
      <c r="F53" s="567"/>
      <c r="G53" s="567"/>
      <c r="H53" s="567"/>
      <c r="I53" s="567"/>
      <c r="J53" s="567"/>
      <c r="K53" s="567"/>
      <c r="L53" s="567"/>
      <c r="M53" s="567"/>
      <c r="N53" s="567"/>
      <c r="O53" s="567"/>
      <c r="P53" s="567"/>
      <c r="Q53" s="567"/>
      <c r="R53" s="567"/>
      <c r="S53" s="567"/>
      <c r="T53" s="567"/>
      <c r="U53" s="567"/>
      <c r="V53" s="567"/>
      <c r="W53" s="567"/>
      <c r="X53" s="567"/>
      <c r="Y53" s="567"/>
      <c r="Z53" s="567"/>
      <c r="AA53" s="567"/>
      <c r="AB53" s="567"/>
      <c r="AC53" s="567"/>
    </row>
    <row r="54" spans="1:30" s="88" customFormat="1" ht="18.75">
      <c r="A54" s="87" t="s">
        <v>179</v>
      </c>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row>
    <row r="55" spans="1:30" s="88" customFormat="1">
      <c r="A55" s="102" t="s">
        <v>178</v>
      </c>
      <c r="D55" s="101"/>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row>
    <row r="56" spans="1:30" s="88" customFormat="1">
      <c r="C56" s="100"/>
      <c r="D56" s="99"/>
      <c r="E56" s="99"/>
      <c r="F56" s="99"/>
      <c r="G56" s="99"/>
      <c r="H56" s="99"/>
      <c r="I56" s="99"/>
      <c r="J56" s="99"/>
      <c r="K56" s="99"/>
      <c r="L56" s="99"/>
      <c r="M56" s="99"/>
      <c r="N56" s="99"/>
      <c r="O56" s="99"/>
      <c r="P56" s="99"/>
      <c r="Q56" s="99"/>
      <c r="R56" s="99"/>
      <c r="S56" s="99"/>
      <c r="T56" s="99"/>
      <c r="U56" s="99"/>
      <c r="V56" s="99"/>
      <c r="W56" s="99"/>
      <c r="X56" s="99"/>
      <c r="Y56" s="98"/>
      <c r="Z56" s="98"/>
      <c r="AA56" s="98"/>
      <c r="AB56" s="98"/>
      <c r="AC56" s="97"/>
    </row>
    <row r="57" spans="1:30" s="88" customFormat="1" ht="18.75">
      <c r="C57" s="593" t="s">
        <v>177</v>
      </c>
      <c r="D57" s="554"/>
      <c r="E57" s="554"/>
      <c r="F57" s="554"/>
      <c r="G57" s="554"/>
      <c r="H57" s="554"/>
      <c r="I57" s="554"/>
      <c r="J57" s="554"/>
      <c r="K57" s="554"/>
      <c r="L57" s="554"/>
      <c r="M57" s="554"/>
      <c r="N57" s="554"/>
      <c r="O57" s="554"/>
      <c r="P57" s="554"/>
      <c r="Q57" s="554"/>
      <c r="R57" s="554"/>
      <c r="S57" s="554"/>
      <c r="T57" s="554"/>
      <c r="U57" s="554"/>
      <c r="V57" s="554"/>
      <c r="W57" s="554"/>
      <c r="X57" s="554"/>
      <c r="Y57" s="554"/>
      <c r="Z57" s="554"/>
      <c r="AA57" s="554"/>
      <c r="AB57" s="554"/>
      <c r="AC57" s="594"/>
    </row>
    <row r="58" spans="1:30" s="88" customFormat="1">
      <c r="C58" s="595"/>
      <c r="D58" s="538"/>
      <c r="E58" s="538"/>
      <c r="F58" s="538"/>
      <c r="G58" s="538"/>
      <c r="H58" s="538"/>
      <c r="I58" s="538"/>
      <c r="J58" s="538"/>
      <c r="K58" s="538"/>
      <c r="L58" s="538"/>
      <c r="M58" s="538"/>
      <c r="N58" s="538"/>
      <c r="O58" s="538"/>
      <c r="P58" s="538"/>
      <c r="Q58" s="538"/>
      <c r="R58" s="538"/>
      <c r="S58" s="538"/>
      <c r="T58" s="538"/>
      <c r="U58" s="538"/>
      <c r="V58" s="538"/>
      <c r="W58" s="538"/>
      <c r="X58" s="538"/>
      <c r="Y58" s="538"/>
      <c r="Z58" s="538"/>
      <c r="AA58" s="538"/>
      <c r="AB58" s="538"/>
      <c r="AC58" s="586"/>
    </row>
    <row r="59" spans="1:30" s="88" customFormat="1">
      <c r="C59" s="596" t="s">
        <v>176</v>
      </c>
      <c r="D59" s="596"/>
      <c r="E59" s="596"/>
      <c r="F59" s="596"/>
      <c r="G59" s="596"/>
      <c r="H59" s="596"/>
      <c r="I59" s="596"/>
      <c r="J59" s="596"/>
      <c r="K59" s="596"/>
      <c r="L59" s="596"/>
      <c r="M59" s="596"/>
      <c r="N59" s="596"/>
      <c r="O59" s="596"/>
      <c r="P59" s="596"/>
      <c r="Q59" s="596"/>
      <c r="R59" s="596"/>
      <c r="S59" s="596"/>
      <c r="T59" s="596"/>
      <c r="U59" s="596"/>
      <c r="V59" s="596"/>
      <c r="W59" s="596"/>
      <c r="X59" s="596"/>
      <c r="Y59" s="596"/>
      <c r="Z59" s="596"/>
      <c r="AA59" s="596"/>
      <c r="AB59" s="596"/>
      <c r="AC59" s="596"/>
    </row>
    <row r="60" spans="1:30" s="88" customFormat="1">
      <c r="C60" s="567"/>
      <c r="D60" s="567"/>
      <c r="E60" s="567"/>
      <c r="F60" s="567"/>
      <c r="G60" s="567"/>
      <c r="H60" s="567"/>
      <c r="I60" s="567"/>
      <c r="J60" s="567"/>
      <c r="K60" s="567"/>
      <c r="L60" s="567"/>
      <c r="M60" s="567"/>
      <c r="N60" s="567"/>
      <c r="O60" s="567"/>
      <c r="P60" s="567"/>
      <c r="Q60" s="567"/>
      <c r="R60" s="567"/>
      <c r="S60" s="567"/>
      <c r="T60" s="567"/>
      <c r="U60" s="567"/>
      <c r="V60" s="567"/>
      <c r="W60" s="567"/>
      <c r="X60" s="567"/>
      <c r="Y60" s="567"/>
      <c r="Z60" s="567"/>
      <c r="AA60" s="567"/>
      <c r="AB60" s="567"/>
      <c r="AC60" s="567"/>
    </row>
    <row r="61" spans="1:30" s="88" customFormat="1">
      <c r="A61" s="92" t="s">
        <v>175</v>
      </c>
      <c r="B61" s="92"/>
      <c r="C61" s="92"/>
      <c r="D61" s="538"/>
      <c r="E61" s="538"/>
      <c r="F61" s="538"/>
      <c r="G61" s="538"/>
      <c r="I61" s="92" t="s">
        <v>174</v>
      </c>
      <c r="J61" s="92"/>
      <c r="K61" s="92"/>
      <c r="L61" s="92"/>
      <c r="M61" s="538"/>
      <c r="N61" s="538"/>
      <c r="O61" s="538"/>
      <c r="Q61" s="92" t="s">
        <v>173</v>
      </c>
      <c r="R61" s="92"/>
      <c r="S61" s="92"/>
      <c r="T61" s="538"/>
      <c r="U61" s="538"/>
      <c r="W61" s="96" t="s">
        <v>172</v>
      </c>
      <c r="X61" s="92"/>
      <c r="Y61" s="96"/>
      <c r="Z61" s="95"/>
      <c r="AA61" s="599"/>
      <c r="AB61" s="599"/>
      <c r="AC61" s="599"/>
      <c r="AD61" s="538"/>
    </row>
    <row r="62" spans="1:30" s="88" customFormat="1">
      <c r="W62" s="124"/>
      <c r="Y62" s="124"/>
      <c r="Z62" s="125"/>
      <c r="AA62" s="125"/>
      <c r="AB62" s="125"/>
      <c r="AC62" s="125"/>
    </row>
    <row r="63" spans="1:30" s="88" customFormat="1">
      <c r="A63" s="92" t="s">
        <v>171</v>
      </c>
      <c r="B63" s="92"/>
      <c r="C63" s="92"/>
      <c r="D63" s="92"/>
      <c r="E63" s="92"/>
      <c r="F63" s="92"/>
      <c r="G63" s="92"/>
      <c r="H63" s="92"/>
      <c r="I63" s="92"/>
      <c r="J63" s="88" t="s">
        <v>170</v>
      </c>
      <c r="Z63" s="124"/>
      <c r="AA63" s="124"/>
      <c r="AB63" s="124"/>
      <c r="AC63" s="124"/>
    </row>
    <row r="64" spans="1:30" s="88" customFormat="1">
      <c r="A64" s="91"/>
      <c r="B64" s="91"/>
      <c r="C64" s="91"/>
      <c r="D64" s="91"/>
      <c r="E64" s="91"/>
      <c r="F64" s="91"/>
      <c r="G64" s="91"/>
      <c r="H64" s="91"/>
      <c r="I64" s="91"/>
      <c r="J64" s="91"/>
      <c r="K64" s="91"/>
      <c r="L64" s="91"/>
      <c r="M64" s="91"/>
      <c r="N64" s="91"/>
      <c r="O64" s="91"/>
      <c r="P64" s="91"/>
      <c r="Q64" s="91"/>
      <c r="R64" s="91"/>
      <c r="S64" s="91"/>
      <c r="T64" s="91"/>
      <c r="Z64" s="124"/>
      <c r="AA64" s="124"/>
      <c r="AB64" s="124"/>
      <c r="AC64" s="124"/>
    </row>
    <row r="65" spans="3:29" s="88" customFormat="1">
      <c r="G65" s="90" t="s">
        <v>169</v>
      </c>
      <c r="J65" s="87"/>
      <c r="K65" s="87"/>
      <c r="L65" s="87"/>
      <c r="M65" s="87"/>
      <c r="N65" s="87"/>
      <c r="O65" s="87"/>
      <c r="P65" s="87"/>
      <c r="Q65" s="87"/>
      <c r="R65" s="87"/>
      <c r="S65" s="87"/>
      <c r="T65" s="87"/>
      <c r="U65" s="87"/>
      <c r="V65" s="87"/>
      <c r="W65" s="87"/>
      <c r="X65" s="87"/>
      <c r="Y65" s="87"/>
      <c r="Z65" s="87"/>
      <c r="AA65" s="87"/>
      <c r="AB65" s="87"/>
      <c r="AC65" s="87"/>
    </row>
    <row r="66" spans="3:29" s="88" customFormat="1">
      <c r="G66" s="90"/>
      <c r="J66" s="87"/>
      <c r="K66" s="87"/>
      <c r="L66" s="87"/>
      <c r="M66" s="87"/>
      <c r="N66" s="87"/>
      <c r="O66" s="87"/>
      <c r="P66" s="87"/>
      <c r="Q66" s="87"/>
      <c r="R66" s="87"/>
      <c r="S66" s="87"/>
      <c r="T66" s="87"/>
      <c r="U66" s="87"/>
      <c r="V66" s="87"/>
      <c r="W66" s="87"/>
      <c r="X66" s="87"/>
      <c r="Y66" s="87"/>
      <c r="Z66" s="87"/>
      <c r="AA66" s="87"/>
      <c r="AB66" s="87"/>
      <c r="AC66" s="87"/>
    </row>
    <row r="67" spans="3:29" s="88" customFormat="1">
      <c r="C67" s="567"/>
      <c r="D67" s="567"/>
      <c r="E67" s="567"/>
      <c r="F67" s="567"/>
      <c r="G67" s="567"/>
      <c r="H67" s="555"/>
      <c r="I67" s="600" t="s">
        <v>168</v>
      </c>
      <c r="J67" s="601"/>
      <c r="K67" s="601"/>
      <c r="L67" s="602"/>
      <c r="M67" s="547"/>
      <c r="N67" s="547"/>
      <c r="O67" s="547"/>
      <c r="P67" s="547"/>
      <c r="Q67" s="547"/>
      <c r="R67" s="547"/>
      <c r="S67" s="547"/>
      <c r="T67" s="547"/>
      <c r="U67" s="547"/>
      <c r="V67" s="547"/>
      <c r="W67" s="547"/>
      <c r="X67" s="547"/>
      <c r="Y67" s="89"/>
    </row>
    <row r="68" spans="3:29" s="88" customFormat="1">
      <c r="C68" s="567"/>
      <c r="D68" s="567"/>
      <c r="E68" s="567"/>
      <c r="F68" s="567"/>
      <c r="G68" s="567"/>
      <c r="H68" s="555"/>
      <c r="I68" s="603"/>
      <c r="J68" s="577"/>
      <c r="K68" s="577"/>
      <c r="L68" s="604"/>
      <c r="M68" s="548"/>
      <c r="N68" s="548"/>
      <c r="O68" s="548"/>
      <c r="P68" s="548"/>
      <c r="Q68" s="548"/>
      <c r="R68" s="548"/>
      <c r="S68" s="548"/>
      <c r="T68" s="548"/>
      <c r="U68" s="548"/>
      <c r="V68" s="548"/>
      <c r="W68" s="548"/>
      <c r="X68" s="548"/>
      <c r="Y68" s="89"/>
    </row>
    <row r="69" spans="3:29">
      <c r="I69" s="587"/>
      <c r="J69" s="563"/>
      <c r="K69" s="563"/>
      <c r="L69" s="563"/>
      <c r="M69" s="563"/>
      <c r="N69" s="563"/>
      <c r="O69" s="563"/>
      <c r="P69" s="563"/>
      <c r="Q69" s="563"/>
      <c r="R69" s="563"/>
      <c r="S69" s="563"/>
      <c r="T69" s="563"/>
      <c r="U69" s="563"/>
      <c r="V69" s="563"/>
      <c r="W69" s="563"/>
      <c r="X69" s="563"/>
      <c r="Y69" s="563"/>
      <c r="Z69" s="563"/>
      <c r="AA69" s="563"/>
      <c r="AB69" s="563"/>
      <c r="AC69" s="563"/>
    </row>
  </sheetData>
  <mergeCells count="126">
    <mergeCell ref="D48:AC48"/>
    <mergeCell ref="C50:AC50"/>
    <mergeCell ref="C51:AC51"/>
    <mergeCell ref="C52:AC52"/>
    <mergeCell ref="D61:G61"/>
    <mergeCell ref="M61:O61"/>
    <mergeCell ref="T61:U61"/>
    <mergeCell ref="AA61:AD61"/>
    <mergeCell ref="C67:H68"/>
    <mergeCell ref="I67:L68"/>
    <mergeCell ref="M67:M68"/>
    <mergeCell ref="N67:N68"/>
    <mergeCell ref="O67:O68"/>
    <mergeCell ref="P67:P68"/>
    <mergeCell ref="I69:AC69"/>
    <mergeCell ref="H27:Z27"/>
    <mergeCell ref="Q67:Q68"/>
    <mergeCell ref="R67:R68"/>
    <mergeCell ref="S67:S68"/>
    <mergeCell ref="T67:T68"/>
    <mergeCell ref="U67:U68"/>
    <mergeCell ref="V67:V68"/>
    <mergeCell ref="W67:W68"/>
    <mergeCell ref="X67:X68"/>
    <mergeCell ref="T45:T47"/>
    <mergeCell ref="V45:AC47"/>
    <mergeCell ref="C46:S46"/>
    <mergeCell ref="U46:U47"/>
    <mergeCell ref="C47:F47"/>
    <mergeCell ref="G47:S47"/>
    <mergeCell ref="C53:AC53"/>
    <mergeCell ref="C57:AC57"/>
    <mergeCell ref="C58:AC58"/>
    <mergeCell ref="C59:AC59"/>
    <mergeCell ref="C60:AC60"/>
    <mergeCell ref="C42:AC42"/>
    <mergeCell ref="C43:AC43"/>
    <mergeCell ref="C44:AC44"/>
    <mergeCell ref="AA36:AC37"/>
    <mergeCell ref="C45:F45"/>
    <mergeCell ref="G45:S45"/>
    <mergeCell ref="C38:AC38"/>
    <mergeCell ref="C39:J39"/>
    <mergeCell ref="P39:X39"/>
    <mergeCell ref="C40:G40"/>
    <mergeCell ref="H40:J40"/>
    <mergeCell ref="K40:O40"/>
    <mergeCell ref="P40:P41"/>
    <mergeCell ref="Q40:Q41"/>
    <mergeCell ref="R40:R41"/>
    <mergeCell ref="S40:S41"/>
    <mergeCell ref="T40:T41"/>
    <mergeCell ref="U40:U41"/>
    <mergeCell ref="V40:V41"/>
    <mergeCell ref="C41:G41"/>
    <mergeCell ref="H41:J41"/>
    <mergeCell ref="K41:O41"/>
    <mergeCell ref="D20:F20"/>
    <mergeCell ref="H20:J20"/>
    <mergeCell ref="S20:AC20"/>
    <mergeCell ref="D18:Q18"/>
    <mergeCell ref="S18:U19"/>
    <mergeCell ref="V18:V19"/>
    <mergeCell ref="Y37:Z37"/>
    <mergeCell ref="M37:N37"/>
    <mergeCell ref="S21:AC21"/>
    <mergeCell ref="C23:D23"/>
    <mergeCell ref="F23:Z23"/>
    <mergeCell ref="AA23:AC23"/>
    <mergeCell ref="D24:Z24"/>
    <mergeCell ref="C30:AC31"/>
    <mergeCell ref="D28:AD28"/>
    <mergeCell ref="C32:AC32"/>
    <mergeCell ref="C33:AC33"/>
    <mergeCell ref="A34:AC34"/>
    <mergeCell ref="A35:M35"/>
    <mergeCell ref="O35:Z35"/>
    <mergeCell ref="C36:L37"/>
    <mergeCell ref="M36:N36"/>
    <mergeCell ref="O36:X37"/>
    <mergeCell ref="Y36:Z36"/>
    <mergeCell ref="W18:W19"/>
    <mergeCell ref="X18:X19"/>
    <mergeCell ref="Y18:Y19"/>
    <mergeCell ref="J17:K17"/>
    <mergeCell ref="M17:N17"/>
    <mergeCell ref="S17:AC17"/>
    <mergeCell ref="Z18:Z19"/>
    <mergeCell ref="AA18:AA19"/>
    <mergeCell ref="AB18:AB19"/>
    <mergeCell ref="AC18:AC19"/>
    <mergeCell ref="Y14:Y15"/>
    <mergeCell ref="C11:AC11"/>
    <mergeCell ref="E12:M13"/>
    <mergeCell ref="S12:AC12"/>
    <mergeCell ref="C13:D13"/>
    <mergeCell ref="S13:AC13"/>
    <mergeCell ref="Z14:Z15"/>
    <mergeCell ref="AA14:AA15"/>
    <mergeCell ref="AB14:AB15"/>
    <mergeCell ref="AC14:AC15"/>
    <mergeCell ref="C15:D15"/>
    <mergeCell ref="W1:X1"/>
    <mergeCell ref="H2:X2"/>
    <mergeCell ref="C3:AC3"/>
    <mergeCell ref="C6:K6"/>
    <mergeCell ref="S6:AC6"/>
    <mergeCell ref="S16:AC16"/>
    <mergeCell ref="C17:E17"/>
    <mergeCell ref="F17:H17"/>
    <mergeCell ref="C8:K8"/>
    <mergeCell ref="L8:R8"/>
    <mergeCell ref="C9:E10"/>
    <mergeCell ref="F9:K10"/>
    <mergeCell ref="L9:N10"/>
    <mergeCell ref="O9:W10"/>
    <mergeCell ref="X9:AC10"/>
    <mergeCell ref="C7:H7"/>
    <mergeCell ref="S7:AC7"/>
    <mergeCell ref="E14:L15"/>
    <mergeCell ref="P14:Q15"/>
    <mergeCell ref="R14:R15"/>
    <mergeCell ref="S14:U15"/>
    <mergeCell ref="V14:V15"/>
    <mergeCell ref="W14:W15"/>
    <mergeCell ref="X14:X15"/>
  </mergeCells>
  <phoneticPr fontId="1"/>
  <pageMargins left="0.70866141732283472" right="0.31496062992125984" top="0.74803149606299213" bottom="0.74803149606299213" header="0.31496062992125984" footer="0.31496062992125984"/>
  <pageSetup paperSize="9" scale="78"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0</xdr:col>
                    <xdr:colOff>9525</xdr:colOff>
                    <xdr:row>9</xdr:row>
                    <xdr:rowOff>19050</xdr:rowOff>
                  </from>
                  <to>
                    <xdr:col>3</xdr:col>
                    <xdr:colOff>9525</xdr:colOff>
                    <xdr:row>10</xdr:row>
                    <xdr:rowOff>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0</xdr:col>
                    <xdr:colOff>9525</xdr:colOff>
                    <xdr:row>14</xdr:row>
                    <xdr:rowOff>19050</xdr:rowOff>
                  </from>
                  <to>
                    <xdr:col>3</xdr:col>
                    <xdr:colOff>9525</xdr:colOff>
                    <xdr:row>15</xdr:row>
                    <xdr:rowOff>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0</xdr:col>
                    <xdr:colOff>9525</xdr:colOff>
                    <xdr:row>22</xdr:row>
                    <xdr:rowOff>38100</xdr:rowOff>
                  </from>
                  <to>
                    <xdr:col>3</xdr:col>
                    <xdr:colOff>9525</xdr:colOff>
                    <xdr:row>23</xdr:row>
                    <xdr:rowOff>19050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0</xdr:col>
                    <xdr:colOff>0</xdr:colOff>
                    <xdr:row>36</xdr:row>
                    <xdr:rowOff>9525</xdr:rowOff>
                  </from>
                  <to>
                    <xdr:col>3</xdr:col>
                    <xdr:colOff>0</xdr:colOff>
                    <xdr:row>36</xdr:row>
                    <xdr:rowOff>209550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0</xdr:col>
                    <xdr:colOff>9525</xdr:colOff>
                    <xdr:row>46</xdr:row>
                    <xdr:rowOff>19050</xdr:rowOff>
                  </from>
                  <to>
                    <xdr:col>3</xdr:col>
                    <xdr:colOff>9525</xdr:colOff>
                    <xdr:row>47</xdr:row>
                    <xdr:rowOff>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0</xdr:col>
                    <xdr:colOff>9525</xdr:colOff>
                    <xdr:row>26</xdr:row>
                    <xdr:rowOff>38100</xdr:rowOff>
                  </from>
                  <to>
                    <xdr:col>3</xdr:col>
                    <xdr:colOff>19050</xdr:colOff>
                    <xdr:row>27</xdr:row>
                    <xdr:rowOff>57150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tint="-0.499984740745262"/>
  </sheetPr>
  <dimension ref="A1:AC33"/>
  <sheetViews>
    <sheetView showZeros="0" zoomScaleNormal="100" workbookViewId="0">
      <selection activeCell="X2" sqref="X2"/>
    </sheetView>
  </sheetViews>
  <sheetFormatPr defaultRowHeight="18.75"/>
  <cols>
    <col min="1" max="4" width="9" customWidth="1"/>
    <col min="5" max="5" width="11.375" customWidth="1"/>
    <col min="6" max="13" width="9" customWidth="1"/>
    <col min="14" max="14" width="12.375" customWidth="1"/>
    <col min="15" max="21" width="9" customWidth="1"/>
    <col min="22" max="22" width="12" customWidth="1"/>
    <col min="23" max="23" width="27.25" bestFit="1" customWidth="1"/>
    <col min="29" max="29" width="9" style="81"/>
  </cols>
  <sheetData>
    <row r="1" spans="1:29">
      <c r="A1" t="s">
        <v>126</v>
      </c>
      <c r="B1" t="s">
        <v>127</v>
      </c>
      <c r="C1" t="s">
        <v>144</v>
      </c>
      <c r="D1" t="s">
        <v>145</v>
      </c>
      <c r="E1" t="s">
        <v>128</v>
      </c>
      <c r="F1" t="s">
        <v>129</v>
      </c>
      <c r="G1" t="s">
        <v>139</v>
      </c>
      <c r="H1" t="s">
        <v>138</v>
      </c>
      <c r="I1" t="s">
        <v>130</v>
      </c>
      <c r="J1" t="s">
        <v>131</v>
      </c>
      <c r="K1" t="s">
        <v>132</v>
      </c>
      <c r="L1" t="s">
        <v>133</v>
      </c>
      <c r="M1" t="s">
        <v>134</v>
      </c>
      <c r="N1" t="s">
        <v>135</v>
      </c>
      <c r="O1" t="s">
        <v>146</v>
      </c>
      <c r="P1" t="s">
        <v>140</v>
      </c>
      <c r="Q1" t="s">
        <v>136</v>
      </c>
      <c r="R1" t="s">
        <v>137</v>
      </c>
      <c r="S1" t="s">
        <v>143</v>
      </c>
      <c r="T1" t="s">
        <v>141</v>
      </c>
      <c r="U1" t="s">
        <v>142</v>
      </c>
      <c r="V1" t="s">
        <v>147</v>
      </c>
      <c r="W1" t="s">
        <v>152</v>
      </c>
      <c r="X1" t="s">
        <v>148</v>
      </c>
      <c r="Y1" t="s">
        <v>149</v>
      </c>
      <c r="Z1" t="s">
        <v>150</v>
      </c>
      <c r="AA1" t="s">
        <v>151</v>
      </c>
      <c r="AB1" t="s">
        <v>153</v>
      </c>
      <c r="AC1" s="81" t="s">
        <v>154</v>
      </c>
    </row>
    <row r="2" spans="1:29">
      <c r="A2" s="86"/>
      <c r="B2">
        <f>発明届!B3</f>
        <v>0</v>
      </c>
      <c r="C2" t="str">
        <f>IF(LEFT(B2,1)="K","P",LEFT(B2,1))</f>
        <v>0</v>
      </c>
      <c r="D2">
        <f>発明届!J8</f>
        <v>0</v>
      </c>
      <c r="E2" s="76">
        <f>発明届!AP3</f>
        <v>0</v>
      </c>
      <c r="F2" t="str">
        <f>IF(発明届!AL57="該当","有","")</f>
        <v/>
      </c>
      <c r="G2">
        <v>1</v>
      </c>
      <c r="H2" t="e">
        <f>VLOOKUP(発明届!R10,知財処理用2!A1:B47,2,FALSE)</f>
        <v>#N/A</v>
      </c>
      <c r="I2">
        <f>発明届!AP10</f>
        <v>0</v>
      </c>
      <c r="J2">
        <f>発明届!X10</f>
        <v>0</v>
      </c>
      <c r="K2" t="str">
        <f>IF(発明届!R48="共同研究",1,IF(発明届!R48="受託研究",2,IF(発明届!R48="補助金",3,IF(発明届!R48="科研費",6,IF(発明届!R48="運営費交付金",4,IF(発明届!R48="奨学寄附金",5,IF(発明届!R48="他",7,"")))))))</f>
        <v/>
      </c>
      <c r="L2">
        <f>発明届!R49</f>
        <v>0</v>
      </c>
      <c r="M2" t="str">
        <f>発明届!AM48</f>
        <v>―プルダウンメニューより選択―</v>
      </c>
      <c r="N2" t="str">
        <f>IF(発明届!S51&lt;&gt;"",発明届!S51&amp;"-"&amp;TEXT(発明届!W51,"00")&amp;発明届!AB51&amp;発明届!AF51&amp;"-"&amp;TEXT(発明届!AI51,"00"),"")</f>
        <v/>
      </c>
      <c r="O2">
        <f>発明届!AM51</f>
        <v>0</v>
      </c>
      <c r="P2" t="str">
        <f>IF(発明届!J38="済","A",IF(発明届!J38="予定有","Y",IF(発明届!J38="未定","M",IF(発明届!J38="無","N",""))))</f>
        <v/>
      </c>
      <c r="Q2" s="76">
        <f>発明届!AV38</f>
        <v>0</v>
      </c>
      <c r="R2" t="str">
        <f>IF(OR(発明届!AF38="論文（誓約書提出有）",発明届!AF38="論文（誓約書提出無）"),1,IF(発明届!AF38="学会（予稿公開日）",2,IF(発明届!AF38="試作品提供他",5,IF(発明届!AF38="その他",9,""))))</f>
        <v/>
      </c>
      <c r="S2" s="81">
        <f>発明届!AI12</f>
        <v>0</v>
      </c>
      <c r="T2">
        <f>発明届!S37</f>
        <v>0</v>
      </c>
      <c r="U2" s="81">
        <f>発明届!AL37</f>
        <v>0</v>
      </c>
      <c r="V2" t="str">
        <f>IF(LENB(ASC(発明届!J11))-LEN(ASC(発明届!J11))&lt;&gt;0,SUBSTITUTE(発明届!J11," ","　"),ASC(発明届!J11))</f>
        <v/>
      </c>
      <c r="W2" t="str">
        <f>IF(発明届!AP10&lt;&gt;0,TEXT(発明届!AP10,"00000000"),"")</f>
        <v/>
      </c>
      <c r="X2" t="str">
        <f>IFERROR(VLOOKUP(発明届!R10,知財処理用2!A:B,2,FALSE),"")</f>
        <v/>
      </c>
      <c r="Y2">
        <f>発明届!X10</f>
        <v>0</v>
      </c>
      <c r="Z2">
        <f>発明届!AD10*100</f>
        <v>0</v>
      </c>
      <c r="AA2" t="str">
        <f>IF(Z2&lt;&gt;0,100,"")</f>
        <v/>
      </c>
      <c r="AB2" t="str">
        <f>IF(Z2&lt;&gt;0,"O00001","")</f>
        <v/>
      </c>
      <c r="AC2" s="81" t="s">
        <v>155</v>
      </c>
    </row>
    <row r="3" spans="1:29">
      <c r="A3">
        <f>A2</f>
        <v>0</v>
      </c>
      <c r="V3" t="str">
        <f>IF(LENB(ASC(発明届!J14))-LEN(ASC(発明届!J14))&lt;&gt;0,SUBSTITUTE(発明届!J14," ","　"),ASC(発明届!J14))</f>
        <v/>
      </c>
      <c r="W3" t="str">
        <f>IF(発明届!AP13&lt;&gt;0,TEXT(発明届!AP13,"00000000"),"")</f>
        <v/>
      </c>
      <c r="X3" t="str">
        <f>IFERROR(VLOOKUP(発明届!R13,知財処理用2!A:B,2,FALSE),"")</f>
        <v/>
      </c>
      <c r="Y3">
        <f>発明届!X13</f>
        <v>0</v>
      </c>
      <c r="Z3">
        <f>発明届!AD13*100</f>
        <v>0</v>
      </c>
      <c r="AA3" t="str">
        <f t="shared" ref="AA3:AA33" si="0">IF(Z3&lt;&gt;0,100,"")</f>
        <v/>
      </c>
      <c r="AB3" t="str">
        <f t="shared" ref="AB3:AB18" si="1">IF(Z3&lt;&gt;0,"O00001","")</f>
        <v/>
      </c>
      <c r="AC3" s="81" t="s">
        <v>156</v>
      </c>
    </row>
    <row r="4" spans="1:29">
      <c r="A4">
        <f t="shared" ref="A4:A33" si="2">A3</f>
        <v>0</v>
      </c>
      <c r="V4" t="str">
        <f>IF(LENB(ASC(発明届!J16))-LEN(ASC(発明届!J16))&lt;&gt;0,SUBSTITUTE(発明届!J16," ","　"),ASC(発明届!J16))</f>
        <v/>
      </c>
      <c r="W4" t="str">
        <f>IF(発明届!AP15&lt;&gt;0,TEXT(発明届!AP15,"00000000"),"")</f>
        <v/>
      </c>
      <c r="X4" t="str">
        <f>IFERROR(VLOOKUP(発明届!R15,知財処理用2!A:B,2,FALSE),"")</f>
        <v/>
      </c>
      <c r="Y4">
        <f>発明届!X15</f>
        <v>0</v>
      </c>
      <c r="Z4">
        <f>発明届!AD15*100</f>
        <v>0</v>
      </c>
      <c r="AA4" t="str">
        <f t="shared" si="0"/>
        <v/>
      </c>
      <c r="AB4" t="str">
        <f t="shared" si="1"/>
        <v/>
      </c>
    </row>
    <row r="5" spans="1:29">
      <c r="A5">
        <f t="shared" si="2"/>
        <v>0</v>
      </c>
      <c r="V5" t="str">
        <f>IF(LENB(ASC(発明届!J18))-LEN(ASC(発明届!J18))&lt;&gt;0,SUBSTITUTE(発明届!J18," ","　"),ASC(発明届!J18))</f>
        <v/>
      </c>
      <c r="W5" t="str">
        <f>IF(発明届!AP17&lt;&gt;0,TEXT(発明届!AP17,"00000000"),"")</f>
        <v/>
      </c>
      <c r="X5" t="str">
        <f>IFERROR(VLOOKUP(発明届!R17,知財処理用2!A:B,2,FALSE),"")</f>
        <v/>
      </c>
      <c r="Y5">
        <f>発明届!X17</f>
        <v>0</v>
      </c>
      <c r="Z5">
        <f>発明届!AD17*100</f>
        <v>0</v>
      </c>
      <c r="AA5" t="str">
        <f t="shared" si="0"/>
        <v/>
      </c>
      <c r="AB5" t="str">
        <f t="shared" si="1"/>
        <v/>
      </c>
    </row>
    <row r="6" spans="1:29">
      <c r="A6">
        <f t="shared" si="2"/>
        <v>0</v>
      </c>
      <c r="V6" t="str">
        <f>IF(LENB(ASC(発明届!J20))-LEN(ASC(発明届!J20))&lt;&gt;0,SUBSTITUTE(発明届!J20," ","　"),ASC(発明届!J20))</f>
        <v/>
      </c>
      <c r="W6" t="str">
        <f>IF(発明届!AP19&lt;&gt;0,TEXT(発明届!AP19,"00000000"),"")</f>
        <v/>
      </c>
      <c r="X6" t="str">
        <f>IFERROR(VLOOKUP(発明届!R19,知財処理用2!A:B,2,FALSE),"")</f>
        <v/>
      </c>
      <c r="Y6">
        <f>発明届!X19</f>
        <v>0</v>
      </c>
      <c r="Z6">
        <f>発明届!AD19*100</f>
        <v>0</v>
      </c>
      <c r="AA6" t="str">
        <f t="shared" si="0"/>
        <v/>
      </c>
      <c r="AB6" t="str">
        <f t="shared" si="1"/>
        <v/>
      </c>
    </row>
    <row r="7" spans="1:29">
      <c r="A7">
        <f t="shared" si="2"/>
        <v>0</v>
      </c>
      <c r="V7" t="str">
        <f>IF(LENB(ASC(発明届!J22))-LEN(ASC(発明届!J22))&lt;&gt;0,SUBSTITUTE(発明届!J22," ","　"),ASC(発明届!J22))</f>
        <v/>
      </c>
      <c r="W7" t="str">
        <f>IF(発明届!AP21&lt;&gt;0,TEXT(発明届!AP21,"00000000"),"")</f>
        <v/>
      </c>
      <c r="X7" t="str">
        <f>IFERROR(VLOOKUP(発明届!R21,知財処理用2!A:B,2,FALSE),"")</f>
        <v/>
      </c>
      <c r="Y7">
        <f>発明届!X21</f>
        <v>0</v>
      </c>
      <c r="Z7">
        <f>発明届!AD21*100</f>
        <v>0</v>
      </c>
      <c r="AA7" t="str">
        <f t="shared" si="0"/>
        <v/>
      </c>
      <c r="AB7" t="str">
        <f t="shared" si="1"/>
        <v/>
      </c>
    </row>
    <row r="8" spans="1:29">
      <c r="A8">
        <f t="shared" si="2"/>
        <v>0</v>
      </c>
      <c r="V8" t="str">
        <f>IF(LENB(ASC(発明届!J24))-LEN(ASC(発明届!J24))&lt;&gt;0,SUBSTITUTE(発明届!J24," ","　"),ASC(発明届!J24))</f>
        <v/>
      </c>
      <c r="W8" t="str">
        <f>IF(発明届!AP23&lt;&gt;0,TEXT(発明届!AP23,"00000000"),"")</f>
        <v/>
      </c>
      <c r="X8" t="str">
        <f>IFERROR(VLOOKUP(発明届!R23,知財処理用2!A:B,2,FALSE),"")</f>
        <v/>
      </c>
      <c r="Y8">
        <f>発明届!X23</f>
        <v>0</v>
      </c>
      <c r="Z8">
        <f>発明届!AD23*100</f>
        <v>0</v>
      </c>
      <c r="AA8" t="str">
        <f t="shared" si="0"/>
        <v/>
      </c>
      <c r="AB8" t="str">
        <f t="shared" si="1"/>
        <v/>
      </c>
    </row>
    <row r="9" spans="1:29">
      <c r="A9">
        <f t="shared" si="2"/>
        <v>0</v>
      </c>
      <c r="V9" t="str">
        <f>IF(LENB(ASC(発明者追加!B6))-LEN(ASC(発明者追加!B6))&lt;&gt;0,SUBSTITUTE(発明者追加!B6," ","　"),ASC(発明者追加!B6))</f>
        <v/>
      </c>
      <c r="W9" t="str">
        <f>IF(発明者追加!J6&lt;&gt;0,TEXT(発明者追加!J6,"00000000"),"")</f>
        <v/>
      </c>
      <c r="X9" t="str">
        <f>IFERROR(VLOOKUP(発明者追加!D6,知財処理用2!A:B,2,FALSE),"")</f>
        <v/>
      </c>
      <c r="Y9">
        <f>発明者追加!E6</f>
        <v>0</v>
      </c>
      <c r="Z9">
        <f>発明者追加!F6*100</f>
        <v>0</v>
      </c>
      <c r="AA9" t="str">
        <f t="shared" si="0"/>
        <v/>
      </c>
      <c r="AB9" t="str">
        <f t="shared" si="1"/>
        <v/>
      </c>
    </row>
    <row r="10" spans="1:29">
      <c r="A10">
        <f t="shared" si="2"/>
        <v>0</v>
      </c>
      <c r="V10" t="str">
        <f>IF(LENB(ASC(発明者追加!B7))-LEN(ASC(発明者追加!B7))&lt;&gt;0,SUBSTITUTE(発明者追加!B7," ","　"),ASC(発明者追加!B7))</f>
        <v/>
      </c>
      <c r="W10" t="str">
        <f>IF(発明者追加!J7&lt;&gt;0,TEXT(発明者追加!J7,"00000000"),"")</f>
        <v/>
      </c>
      <c r="X10" t="str">
        <f>IFERROR(VLOOKUP(発明者追加!D7,知財処理用2!A:B,2,FALSE),"")</f>
        <v/>
      </c>
      <c r="Y10">
        <f>発明者追加!E7</f>
        <v>0</v>
      </c>
      <c r="Z10">
        <f>発明者追加!F7*100</f>
        <v>0</v>
      </c>
      <c r="AA10" t="str">
        <f t="shared" si="0"/>
        <v/>
      </c>
      <c r="AB10" t="str">
        <f t="shared" si="1"/>
        <v/>
      </c>
    </row>
    <row r="11" spans="1:29">
      <c r="A11">
        <f t="shared" si="2"/>
        <v>0</v>
      </c>
      <c r="V11" t="str">
        <f>IF(LENB(ASC(発明者追加!B8))-LEN(ASC(発明者追加!B8))&lt;&gt;0,SUBSTITUTE(発明者追加!B8," ","　"),ASC(発明者追加!B8))</f>
        <v/>
      </c>
      <c r="W11" t="str">
        <f>IF(発明者追加!J8&lt;&gt;0,TEXT(発明者追加!J8,"00000000"),"")</f>
        <v/>
      </c>
      <c r="X11" t="str">
        <f>IFERROR(VLOOKUP(発明者追加!D8,知財処理用2!A:B,2,FALSE),"")</f>
        <v/>
      </c>
      <c r="Y11">
        <f>発明者追加!E8</f>
        <v>0</v>
      </c>
      <c r="Z11">
        <f>発明者追加!F8*100</f>
        <v>0</v>
      </c>
      <c r="AA11" t="str">
        <f t="shared" si="0"/>
        <v/>
      </c>
      <c r="AB11" t="str">
        <f t="shared" si="1"/>
        <v/>
      </c>
    </row>
    <row r="12" spans="1:29">
      <c r="A12">
        <f t="shared" si="2"/>
        <v>0</v>
      </c>
      <c r="V12" t="str">
        <f>IF(LENB(ASC(発明者追加!B9))-LEN(ASC(発明者追加!B9))&lt;&gt;0,SUBSTITUTE(発明者追加!B9," ","　"),ASC(発明者追加!B9))</f>
        <v/>
      </c>
      <c r="W12" t="str">
        <f>IF(発明者追加!J9&lt;&gt;0,TEXT(発明者追加!J9,"00000000"),"")</f>
        <v/>
      </c>
      <c r="X12" t="str">
        <f>IFERROR(VLOOKUP(発明者追加!D9,知財処理用2!A:B,2,FALSE),"")</f>
        <v/>
      </c>
      <c r="Y12">
        <f>発明者追加!E9</f>
        <v>0</v>
      </c>
      <c r="Z12">
        <f>発明者追加!F9*100</f>
        <v>0</v>
      </c>
      <c r="AA12" t="str">
        <f t="shared" si="0"/>
        <v/>
      </c>
      <c r="AB12" t="str">
        <f t="shared" si="1"/>
        <v/>
      </c>
    </row>
    <row r="13" spans="1:29">
      <c r="A13">
        <f t="shared" si="2"/>
        <v>0</v>
      </c>
      <c r="V13" t="str">
        <f>IF(LENB(ASC(発明者追加!B10))-LEN(ASC(発明者追加!B10))&lt;&gt;0,SUBSTITUTE(発明者追加!B10," ","　"),ASC(発明者追加!B10))</f>
        <v/>
      </c>
      <c r="W13" t="str">
        <f>IF(発明者追加!J10&lt;&gt;0,TEXT(発明者追加!J10,"00000000"),"")</f>
        <v/>
      </c>
      <c r="X13" t="str">
        <f>IFERROR(VLOOKUP(発明者追加!D10,知財処理用2!A:B,2,FALSE),"")</f>
        <v/>
      </c>
      <c r="Y13">
        <f>発明者追加!E10</f>
        <v>0</v>
      </c>
      <c r="Z13">
        <f>発明者追加!F10*100</f>
        <v>0</v>
      </c>
      <c r="AA13" t="str">
        <f t="shared" si="0"/>
        <v/>
      </c>
      <c r="AB13" t="str">
        <f t="shared" si="1"/>
        <v/>
      </c>
    </row>
    <row r="14" spans="1:29">
      <c r="A14">
        <f t="shared" si="2"/>
        <v>0</v>
      </c>
      <c r="V14" t="str">
        <f>IF(LENB(ASC(発明者追加!B11))-LEN(ASC(発明者追加!B11))&lt;&gt;0,SUBSTITUTE(発明者追加!B11," ","　"),ASC(発明者追加!B11))</f>
        <v/>
      </c>
      <c r="W14" t="str">
        <f>IF(発明者追加!J11&lt;&gt;0,TEXT(発明者追加!J11,"00000000"),"")</f>
        <v/>
      </c>
      <c r="X14" t="str">
        <f>IFERROR(VLOOKUP(発明者追加!D11,知財処理用2!A:B,2,FALSE),"")</f>
        <v/>
      </c>
      <c r="Y14">
        <f>発明者追加!E11</f>
        <v>0</v>
      </c>
      <c r="Z14">
        <f>発明者追加!F11*100</f>
        <v>0</v>
      </c>
      <c r="AA14" t="str">
        <f t="shared" si="0"/>
        <v/>
      </c>
      <c r="AB14" t="str">
        <f t="shared" si="1"/>
        <v/>
      </c>
    </row>
    <row r="15" spans="1:29">
      <c r="A15">
        <f t="shared" si="2"/>
        <v>0</v>
      </c>
      <c r="V15" t="str">
        <f>IF(LENB(ASC(発明者追加!B12))-LEN(ASC(発明者追加!B12))&lt;&gt;0,SUBSTITUTE(発明者追加!B12," ","　"),ASC(発明者追加!B12))</f>
        <v/>
      </c>
      <c r="W15" t="str">
        <f>IF(発明者追加!J12&lt;&gt;0,TEXT(発明者追加!J12,"00000000"),"")</f>
        <v/>
      </c>
      <c r="X15" t="str">
        <f>IFERROR(VLOOKUP(発明者追加!D12,知財処理用2!A:B,2,FALSE),"")</f>
        <v/>
      </c>
      <c r="Y15">
        <f>発明者追加!E12</f>
        <v>0</v>
      </c>
      <c r="Z15">
        <f>発明者追加!F12*100</f>
        <v>0</v>
      </c>
      <c r="AA15" t="str">
        <f t="shared" si="0"/>
        <v/>
      </c>
      <c r="AB15" t="str">
        <f t="shared" si="1"/>
        <v/>
      </c>
    </row>
    <row r="16" spans="1:29">
      <c r="A16">
        <f t="shared" si="2"/>
        <v>0</v>
      </c>
      <c r="V16" t="str">
        <f>IF(LENB(ASC(発明者追加!B13))-LEN(ASC(発明者追加!B13))&lt;&gt;0,SUBSTITUTE(発明者追加!B13," ","　"),ASC(発明者追加!B13))</f>
        <v/>
      </c>
      <c r="W16" t="str">
        <f>IF(発明者追加!J13&lt;&gt;0,TEXT(発明者追加!J13,"00000000"),"")</f>
        <v/>
      </c>
      <c r="X16" t="str">
        <f>IFERROR(VLOOKUP(発明者追加!D13,知財処理用2!A:B,2,FALSE),"")</f>
        <v/>
      </c>
      <c r="Y16">
        <f>発明者追加!E13</f>
        <v>0</v>
      </c>
      <c r="Z16">
        <f>発明者追加!F13*100</f>
        <v>0</v>
      </c>
      <c r="AA16" t="str">
        <f t="shared" si="0"/>
        <v/>
      </c>
      <c r="AB16" t="str">
        <f t="shared" si="1"/>
        <v/>
      </c>
    </row>
    <row r="17" spans="1:28">
      <c r="A17">
        <f t="shared" si="2"/>
        <v>0</v>
      </c>
      <c r="V17" t="str">
        <f>IF(LENB(ASC(発明者追加!B14))-LEN(ASC(発明者追加!B14))&lt;&gt;0,SUBSTITUTE(発明者追加!B14," ","　"),ASC(発明者追加!B14))</f>
        <v/>
      </c>
      <c r="W17" t="str">
        <f>IF(発明者追加!J14&lt;&gt;0,TEXT(発明者追加!J14,"00000000"),"")</f>
        <v/>
      </c>
      <c r="X17" t="str">
        <f>IFERROR(VLOOKUP(発明者追加!D14,知財処理用2!A:B,2,FALSE),"")</f>
        <v/>
      </c>
      <c r="Y17">
        <f>発明者追加!E14</f>
        <v>0</v>
      </c>
      <c r="Z17">
        <f>発明者追加!F14*100</f>
        <v>0</v>
      </c>
      <c r="AA17" t="str">
        <f t="shared" si="0"/>
        <v/>
      </c>
      <c r="AB17" t="str">
        <f t="shared" si="1"/>
        <v/>
      </c>
    </row>
    <row r="18" spans="1:28">
      <c r="A18">
        <f t="shared" si="2"/>
        <v>0</v>
      </c>
      <c r="V18" t="str">
        <f>IF(LENB(ASC(発明者追加!B15))-LEN(ASC(発明者追加!B15))&lt;&gt;0,SUBSTITUTE(発明者追加!B15," ","　"),ASC(発明者追加!B15))</f>
        <v/>
      </c>
      <c r="W18" t="str">
        <f>IF(発明者追加!J15&lt;&gt;0,TEXT(発明者追加!J15,"00000000"),"")</f>
        <v/>
      </c>
      <c r="X18" t="str">
        <f>IFERROR(VLOOKUP(発明者追加!D15,知財処理用2!A:B,2,FALSE),"")</f>
        <v/>
      </c>
      <c r="Y18">
        <f>発明者追加!E15</f>
        <v>0</v>
      </c>
      <c r="Z18">
        <f>発明者追加!F15*100</f>
        <v>0</v>
      </c>
      <c r="AA18" t="str">
        <f t="shared" si="0"/>
        <v/>
      </c>
      <c r="AB18" t="str">
        <f t="shared" si="1"/>
        <v/>
      </c>
    </row>
    <row r="19" spans="1:28">
      <c r="A19">
        <f t="shared" si="2"/>
        <v>0</v>
      </c>
      <c r="V19" t="str">
        <f>IF(LENB(ASC(発明届!J26))-LEN(ASC(発明届!J26))&lt;&gt;0,SUBSTITUTE(発明届!J26," ","　"),ASC(発明届!J26))</f>
        <v/>
      </c>
      <c r="Z19">
        <f>発明届!AD25*100</f>
        <v>0</v>
      </c>
      <c r="AA19" t="str">
        <f t="shared" si="0"/>
        <v/>
      </c>
    </row>
    <row r="20" spans="1:28">
      <c r="A20">
        <f t="shared" si="2"/>
        <v>0</v>
      </c>
      <c r="V20" t="str">
        <f>IF(LENB(ASC(発明届!J28))-LEN(ASC(発明届!J28))&lt;&gt;0,SUBSTITUTE(発明届!J28," ","　"),ASC(発明届!J28))</f>
        <v/>
      </c>
      <c r="Z20">
        <f>発明届!AD27*100</f>
        <v>0</v>
      </c>
      <c r="AA20" t="str">
        <f t="shared" si="0"/>
        <v/>
      </c>
    </row>
    <row r="21" spans="1:28">
      <c r="A21">
        <f t="shared" si="2"/>
        <v>0</v>
      </c>
      <c r="V21" t="str">
        <f>IF(LENB(ASC(発明届!J30))-LEN(ASC(発明届!J30))&lt;&gt;0,SUBSTITUTE(発明届!J30," ","　"),ASC(発明届!J30))</f>
        <v/>
      </c>
      <c r="Z21">
        <f>発明届!AD29*100</f>
        <v>0</v>
      </c>
      <c r="AA21" t="str">
        <f t="shared" si="0"/>
        <v/>
      </c>
    </row>
    <row r="22" spans="1:28">
      <c r="A22">
        <f t="shared" si="2"/>
        <v>0</v>
      </c>
      <c r="V22" t="str">
        <f>IF(LENB(ASC(発明届!J32))-LEN(ASC(発明届!J32))&lt;&gt;0,SUBSTITUTE(発明届!J32," ","　"),ASC(発明届!J32))</f>
        <v/>
      </c>
      <c r="Z22">
        <f>発明届!AD31*100</f>
        <v>0</v>
      </c>
      <c r="AA22" t="str">
        <f t="shared" si="0"/>
        <v/>
      </c>
    </row>
    <row r="23" spans="1:28">
      <c r="A23">
        <f t="shared" si="2"/>
        <v>0</v>
      </c>
      <c r="V23" t="str">
        <f>IF(LENB(ASC(発明届!J34))-LEN(ASC(発明届!J34))&lt;&gt;0,SUBSTITUTE(発明届!J34," ","　"),ASC(発明届!J34))</f>
        <v/>
      </c>
      <c r="Z23">
        <f>発明届!AD33*100</f>
        <v>0</v>
      </c>
      <c r="AA23" t="str">
        <f t="shared" si="0"/>
        <v/>
      </c>
    </row>
    <row r="24" spans="1:28">
      <c r="A24">
        <f t="shared" si="2"/>
        <v>0</v>
      </c>
      <c r="V24" t="str">
        <f>IF(LENB(ASC(発明者追加!B19))-LEN(ASC(発明者追加!B19))&lt;&gt;0,SUBSTITUTE(発明者追加!B19," ","　"),ASC(発明者追加!B19))</f>
        <v/>
      </c>
      <c r="Z24">
        <f>発明者追加!F19*100</f>
        <v>0</v>
      </c>
      <c r="AA24" t="str">
        <f t="shared" si="0"/>
        <v/>
      </c>
    </row>
    <row r="25" spans="1:28">
      <c r="A25">
        <f t="shared" si="2"/>
        <v>0</v>
      </c>
      <c r="V25" t="str">
        <f>IF(LENB(ASC(発明者追加!B20))-LEN(ASC(発明者追加!B20))&lt;&gt;0,SUBSTITUTE(発明者追加!B20," ","　"),ASC(発明者追加!B20))</f>
        <v/>
      </c>
      <c r="Z25">
        <f>発明者追加!F20*100</f>
        <v>0</v>
      </c>
      <c r="AA25" t="str">
        <f t="shared" si="0"/>
        <v/>
      </c>
    </row>
    <row r="26" spans="1:28">
      <c r="A26">
        <f t="shared" si="2"/>
        <v>0</v>
      </c>
      <c r="V26" t="str">
        <f>IF(LENB(ASC(発明者追加!B21))-LEN(ASC(発明者追加!B21))&lt;&gt;0,SUBSTITUTE(発明者追加!B21," ","　"),ASC(発明者追加!B21))</f>
        <v/>
      </c>
      <c r="Z26">
        <f>発明者追加!F21*100</f>
        <v>0</v>
      </c>
      <c r="AA26" t="str">
        <f t="shared" si="0"/>
        <v/>
      </c>
    </row>
    <row r="27" spans="1:28">
      <c r="A27">
        <f t="shared" si="2"/>
        <v>0</v>
      </c>
      <c r="V27" t="str">
        <f>IF(LENB(ASC(発明者追加!B22))-LEN(ASC(発明者追加!B22))&lt;&gt;0,SUBSTITUTE(発明者追加!B22," ","　"),ASC(発明者追加!B22))</f>
        <v/>
      </c>
      <c r="Z27">
        <f>発明者追加!F22*100</f>
        <v>0</v>
      </c>
      <c r="AA27" t="str">
        <f t="shared" si="0"/>
        <v/>
      </c>
    </row>
    <row r="28" spans="1:28">
      <c r="A28">
        <f t="shared" si="2"/>
        <v>0</v>
      </c>
      <c r="V28" t="str">
        <f>IF(LENB(ASC(発明者追加!B23))-LEN(ASC(発明者追加!B23))&lt;&gt;0,SUBSTITUTE(発明者追加!B23," ","　"),ASC(発明者追加!B23))</f>
        <v/>
      </c>
      <c r="Z28">
        <f>発明者追加!F23*100</f>
        <v>0</v>
      </c>
      <c r="AA28" t="str">
        <f t="shared" si="0"/>
        <v/>
      </c>
    </row>
    <row r="29" spans="1:28">
      <c r="A29">
        <f t="shared" si="2"/>
        <v>0</v>
      </c>
      <c r="V29" t="str">
        <f>IF(LENB(ASC(発明者追加!B24))-LEN(ASC(発明者追加!B24))&lt;&gt;0,SUBSTITUTE(発明者追加!B24," ","　"),ASC(発明者追加!B24))</f>
        <v/>
      </c>
      <c r="Z29">
        <f>発明者追加!F24*100</f>
        <v>0</v>
      </c>
      <c r="AA29" t="str">
        <f t="shared" si="0"/>
        <v/>
      </c>
    </row>
    <row r="30" spans="1:28">
      <c r="A30">
        <f t="shared" si="2"/>
        <v>0</v>
      </c>
      <c r="V30" t="str">
        <f>IF(LENB(ASC(発明者追加!B25))-LEN(ASC(発明者追加!B25))&lt;&gt;0,SUBSTITUTE(発明者追加!B25," ","　"),ASC(発明者追加!B25))</f>
        <v/>
      </c>
      <c r="Z30">
        <f>発明者追加!F25*100</f>
        <v>0</v>
      </c>
      <c r="AA30" t="str">
        <f t="shared" si="0"/>
        <v/>
      </c>
    </row>
    <row r="31" spans="1:28">
      <c r="A31">
        <f t="shared" si="2"/>
        <v>0</v>
      </c>
      <c r="V31" t="str">
        <f>IF(LENB(ASC(発明者追加!B26))-LEN(ASC(発明者追加!B26))&lt;&gt;0,SUBSTITUTE(発明者追加!B26," ","　"),ASC(発明者追加!B26))</f>
        <v/>
      </c>
      <c r="Z31">
        <f>発明者追加!F26*100</f>
        <v>0</v>
      </c>
      <c r="AA31" t="str">
        <f t="shared" si="0"/>
        <v/>
      </c>
    </row>
    <row r="32" spans="1:28">
      <c r="A32">
        <f t="shared" si="2"/>
        <v>0</v>
      </c>
      <c r="V32" t="str">
        <f>IF(LENB(ASC(発明者追加!B27))-LEN(ASC(発明者追加!B27))&lt;&gt;0,SUBSTITUTE(発明者追加!B27," ","　"),ASC(発明者追加!B27))</f>
        <v/>
      </c>
      <c r="Z32">
        <f>発明者追加!F27*100</f>
        <v>0</v>
      </c>
      <c r="AA32" t="str">
        <f t="shared" si="0"/>
        <v/>
      </c>
    </row>
    <row r="33" spans="1:27">
      <c r="A33">
        <f t="shared" si="2"/>
        <v>0</v>
      </c>
      <c r="V33" t="str">
        <f>IF(LENB(ASC(発明者追加!B28))-LEN(ASC(発明者追加!B28))&lt;&gt;0,SUBSTITUTE(発明者追加!B28," ","　"),ASC(発明者追加!B28))</f>
        <v/>
      </c>
      <c r="Z33">
        <f>発明者追加!F28*100</f>
        <v>0</v>
      </c>
      <c r="AA33" t="str">
        <f t="shared" si="0"/>
        <v/>
      </c>
    </row>
  </sheetData>
  <sheetProtection algorithmName="SHA-512" hashValue="icKsXdLEKQOG5nuEUXKUc9TGIbl2hYedrJHV80y7HWct2dW01usPzU+fQIhV3ymt/m+CGlrTyMi70Pi8b7ietA==" saltValue="3/qX5sp5yXs1hCEYjpkndg==" spinCount="100000"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特許出願の流れ</vt:lpstr>
      <vt:lpstr>発明届</vt:lpstr>
      <vt:lpstr>別紙1「発明の内容」</vt:lpstr>
      <vt:lpstr>別紙2「学生の権利譲渡について」</vt:lpstr>
      <vt:lpstr>発明者追加</vt:lpstr>
      <vt:lpstr>外部機関等追加</vt:lpstr>
      <vt:lpstr>振込依頼書（個人）</vt:lpstr>
      <vt:lpstr>振込依頼書（個人）【記入例】 </vt:lpstr>
      <vt:lpstr>知財処理用</vt:lpstr>
      <vt:lpstr>知財処理用2</vt:lpstr>
      <vt:lpstr>'振込依頼書（個人）'!Print_Area</vt:lpstr>
      <vt:lpstr>'振込依頼書（個人）【記入例】 '!Print_Area</vt:lpstr>
      <vt:lpstr>発明届!Print_Area</vt:lpstr>
      <vt:lpstr>別紙1「発明の内容」!Print_Area</vt:lpstr>
      <vt:lpstr>別紙2「学生の権利譲渡について」!Print_Area</vt:lpstr>
      <vt:lpstr>発明者追加!Print_Titles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Nagata2</dc:creator>
  <cp:lastModifiedBy>共創機構イノベーション戦略部門知的財産室</cp:lastModifiedBy>
  <cp:lastPrinted>2022-07-11T05:11:27Z</cp:lastPrinted>
  <dcterms:created xsi:type="dcterms:W3CDTF">2020-04-03T06:13:39Z</dcterms:created>
  <dcterms:modified xsi:type="dcterms:W3CDTF">2022-07-24T23:35:19Z</dcterms:modified>
  <cp:contentStatus/>
</cp:coreProperties>
</file>